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756"/>
  </bookViews>
  <sheets>
    <sheet name="Peňažný denník" sheetId="2" r:id="rId1"/>
    <sheet name="Položky" sheetId="1" r:id="rId2"/>
    <sheet name="list1" sheetId="3" r:id="rId3"/>
    <sheet name="list2" sheetId="4" r:id="rId4"/>
  </sheets>
  <calcPr calcId="145621"/>
</workbook>
</file>

<file path=xl/calcChain.xml><?xml version="1.0" encoding="utf-8"?>
<calcChain xmlns="http://schemas.openxmlformats.org/spreadsheetml/2006/main">
  <c r="T32" i="2" l="1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63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P90" i="2"/>
  <c r="L94" i="2"/>
  <c r="L95" i="2"/>
  <c r="H7" i="2"/>
  <c r="K7" i="2"/>
  <c r="N7" i="2"/>
  <c r="T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N8" i="2"/>
  <c r="T8" i="2"/>
  <c r="N82" i="2"/>
  <c r="N83" i="2"/>
  <c r="N84" i="2"/>
  <c r="T84" i="2"/>
  <c r="N85" i="2"/>
  <c r="T85" i="2"/>
  <c r="N86" i="2"/>
  <c r="T86" i="2"/>
  <c r="N87" i="2"/>
  <c r="T87" i="2"/>
  <c r="N88" i="2"/>
  <c r="T88" i="2"/>
  <c r="N89" i="2"/>
  <c r="T89" i="2"/>
  <c r="F90" i="2"/>
  <c r="G94" i="2"/>
  <c r="G95" i="2"/>
  <c r="G90" i="2"/>
  <c r="H94" i="2"/>
  <c r="I90" i="2"/>
  <c r="I94" i="2"/>
  <c r="I95" i="2"/>
  <c r="J90" i="2"/>
  <c r="L90" i="2"/>
  <c r="M90" i="2"/>
  <c r="O90" i="2"/>
  <c r="Q90" i="2"/>
  <c r="R90" i="2"/>
  <c r="S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G93" i="2"/>
  <c r="L92" i="2"/>
  <c r="I93" i="2"/>
  <c r="L93" i="2"/>
  <c r="J94" i="2"/>
  <c r="T90" i="2"/>
  <c r="M94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J93" i="2"/>
  <c r="J95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3" i="2"/>
  <c r="H95" i="2"/>
  <c r="N90" i="2"/>
  <c r="M93" i="2"/>
  <c r="M95" i="2"/>
  <c r="M97" i="2"/>
  <c r="M92" i="2"/>
</calcChain>
</file>

<file path=xl/sharedStrings.xml><?xml version="1.0" encoding="utf-8"?>
<sst xmlns="http://schemas.openxmlformats.org/spreadsheetml/2006/main" count="194" uniqueCount="174">
  <si>
    <t>položka</t>
  </si>
  <si>
    <t>Príjmy</t>
  </si>
  <si>
    <t>text</t>
  </si>
  <si>
    <t>úrok z účtu</t>
  </si>
  <si>
    <t>príjem z členských príspevkov</t>
  </si>
  <si>
    <t>iný príjem</t>
  </si>
  <si>
    <t>Výdavky</t>
  </si>
  <si>
    <t>kancelársky materiál</t>
  </si>
  <si>
    <t>pečiatky, kytice, vence</t>
  </si>
  <si>
    <t>ostatný drobný nákup, čistiace prostriedky....</t>
  </si>
  <si>
    <t>tlač, brožúry, predpisy, zákony, zástavy....</t>
  </si>
  <si>
    <t>organizované akcie (zájazdy, zábavy, kultúra, športové akcie...)</t>
  </si>
  <si>
    <t>propagácia ZO OZP</t>
  </si>
  <si>
    <t>hospodárko-správne výdavky - ostatné nešpecifikované výdavky</t>
  </si>
  <si>
    <t>schválená úhrada za mobilný tlf.</t>
  </si>
  <si>
    <t>príspevky - nezdaňované</t>
  </si>
  <si>
    <t>regenerácia prac. síl</t>
  </si>
  <si>
    <t>sociálna výpomoc - nenávratná</t>
  </si>
  <si>
    <t>poplatky banke, notárovi....</t>
  </si>
  <si>
    <t>majetok ZO OZP</t>
  </si>
  <si>
    <t xml:space="preserve">30% odvod z členských prísp. OZP v SR </t>
  </si>
  <si>
    <t>podporný fond - odvod</t>
  </si>
  <si>
    <t>právna ochrana - odvod</t>
  </si>
  <si>
    <t>životné jubileum, odchod do dôchodku, narodenie dieťaťa, a i.</t>
  </si>
  <si>
    <t>úhrada za právne služby</t>
  </si>
  <si>
    <t>Č.r.</t>
  </si>
  <si>
    <t>Dátum</t>
  </si>
  <si>
    <t xml:space="preserve">Číslo </t>
  </si>
  <si>
    <t>TEXT</t>
  </si>
  <si>
    <t>Pokladnica</t>
  </si>
  <si>
    <t>Bežný účet</t>
  </si>
  <si>
    <t>Priebežné položky</t>
  </si>
  <si>
    <t xml:space="preserve">Príjmy </t>
  </si>
  <si>
    <t xml:space="preserve">Výdavky </t>
  </si>
  <si>
    <t>deň</t>
  </si>
  <si>
    <t>mes.</t>
  </si>
  <si>
    <t>dokl.</t>
  </si>
  <si>
    <t>príjem</t>
  </si>
  <si>
    <t>výdaj</t>
  </si>
  <si>
    <t>zostatok</t>
  </si>
  <si>
    <t>celkom</t>
  </si>
  <si>
    <t>člen.prísp.</t>
  </si>
  <si>
    <t>úrok</t>
  </si>
  <si>
    <t>PF</t>
  </si>
  <si>
    <t>iný pr.</t>
  </si>
  <si>
    <t>popl.banke</t>
  </si>
  <si>
    <t>30% odvod</t>
  </si>
  <si>
    <t>PO</t>
  </si>
  <si>
    <t>občer.výb.</t>
  </si>
  <si>
    <t>kanc.mat.</t>
  </si>
  <si>
    <t>pečiatky</t>
  </si>
  <si>
    <t>zástavy</t>
  </si>
  <si>
    <t>akcie</t>
  </si>
  <si>
    <t>propag.rek.</t>
  </si>
  <si>
    <t>iné</t>
  </si>
  <si>
    <t>príspevky</t>
  </si>
  <si>
    <t>Deň žien,detí</t>
  </si>
  <si>
    <t xml:space="preserve">majetok </t>
  </si>
  <si>
    <t>práv.služ.</t>
  </si>
  <si>
    <t>D</t>
  </si>
  <si>
    <t>A</t>
  </si>
  <si>
    <t>B</t>
  </si>
  <si>
    <t>C</t>
  </si>
  <si>
    <t>E</t>
  </si>
  <si>
    <t>1 až 2</t>
  </si>
  <si>
    <t>3 až 4</t>
  </si>
  <si>
    <t>F</t>
  </si>
  <si>
    <t>G</t>
  </si>
  <si>
    <t>H</t>
  </si>
  <si>
    <t>PS</t>
  </si>
  <si>
    <t>SPOLU</t>
  </si>
  <si>
    <t>Kontrola správnosti účtovania: vkladanie súm podľa farby</t>
  </si>
  <si>
    <t>musia sa rovnať</t>
  </si>
  <si>
    <t>1.</t>
  </si>
  <si>
    <t>2.</t>
  </si>
  <si>
    <t xml:space="preserve">príjem z akcií (športové, zájazdy, zábavy a i.) </t>
  </si>
  <si>
    <t>povinné</t>
  </si>
  <si>
    <t xml:space="preserve">občerstvenie na zasadnutie </t>
  </si>
  <si>
    <t>úhr.za tlf.</t>
  </si>
  <si>
    <t>informatívne položky k podvojnému účtovníctvu</t>
  </si>
  <si>
    <t>Použivané položky k bežnému účtu:</t>
  </si>
  <si>
    <t>príjem do podporného fondu</t>
  </si>
  <si>
    <t>3.</t>
  </si>
  <si>
    <t>drob.nák.drog.</t>
  </si>
  <si>
    <t>ZO OZP č.:_______pri___________________</t>
  </si>
  <si>
    <r>
      <t xml:space="preserve"> fond návratných sociálnych výpomocí -  iný účet</t>
    </r>
    <r>
      <rPr>
        <sz val="8"/>
        <rFont val="Arial"/>
        <family val="2"/>
      </rPr>
      <t xml:space="preserve"> bývalý pôžičkový fond</t>
    </r>
  </si>
  <si>
    <t>pr.z akcií</t>
  </si>
  <si>
    <t>živ.jub/nar.d.</t>
  </si>
  <si>
    <t>prevod do fondu sociálnych výpomocí</t>
  </si>
  <si>
    <t>soc.výp.nenávrat.</t>
  </si>
  <si>
    <t>soc.fond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</si>
  <si>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</si>
  <si>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</si>
  <si>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</si>
  <si>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</si>
  <si>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</si>
  <si>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</si>
  <si>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</si>
  <si>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</si>
  <si>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</si>
  <si>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</si>
  <si>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</si>
  <si>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</si>
  <si>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</si>
  <si>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</si>
  <si>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</si>
  <si>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</si>
  <si>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</si>
  <si>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</si>
  <si>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</si>
  <si>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</si>
  <si>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</si>
  <si>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</si>
  <si>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</si>
  <si>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</si>
  <si>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</si>
  <si>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</si>
  <si>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</si>
  <si>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</si>
  <si>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</si>
  <si>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</si>
  <si>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</si>
  <si>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</si>
  <si>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</si>
  <si>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</si>
  <si>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</si>
  <si>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</si>
  <si>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</si>
  <si>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</si>
  <si>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</si>
  <si>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</si>
  <si>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</si>
  <si>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</si>
  <si>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</si>
  <si>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</si>
  <si>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</si>
  <si>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</si>
  <si>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</si>
  <si>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</si>
  <si>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</si>
  <si>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</si>
  <si>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</si>
  <si>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</si>
  <si>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</si>
  <si>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</si>
  <si>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</si>
  <si>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</si>
  <si>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</si>
  <si>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</si>
  <si>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</si>
  <si>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</si>
  <si>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</si>
  <si>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</si>
  <si>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</si>
  <si>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</si>
  <si>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</si>
  <si>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</si>
  <si>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</si>
  <si>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</si>
  <si>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</si>
  <si>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</si>
  <si>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</si>
  <si>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</si>
  <si>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</si>
  <si>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</si>
  <si>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</si>
  <si>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</si>
  <si>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</si>
  <si>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</si>
  <si>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</si>
  <si>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</si>
  <si>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</si>
  <si>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 xml:space="preserve">Peňažný denník za rok 2018 číslo účtu: </t>
  </si>
  <si>
    <t>Prenos z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</si>
</sst>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49"/>
      <name val="Arial Narrow"/>
      <family val="2"/>
    </font>
    <font>
      <b/>
      <sz val="10"/>
      <color indexed="14"/>
      <name val="Arial Narrow"/>
      <family val="2"/>
    </font>
    <font>
      <b/>
      <sz val="10"/>
      <color indexed="53"/>
      <name val="Arial Narrow"/>
      <family val="2"/>
    </font>
    <font>
      <b/>
      <sz val="10"/>
      <color indexed="60"/>
      <name val="Arial Narrow"/>
      <family val="2"/>
    </font>
    <font>
      <b/>
      <sz val="10"/>
      <color indexed="57"/>
      <name val="Arial Narrow"/>
      <family val="2"/>
    </font>
    <font>
      <b/>
      <sz val="10"/>
      <color indexed="5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5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46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7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22" borderId="15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22" borderId="22" xfId="0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21" fillId="22" borderId="10" xfId="0" applyFont="1" applyFill="1" applyBorder="1" applyAlignment="1">
      <alignment horizontal="center"/>
    </xf>
    <xf numFmtId="0" fontId="21" fillId="22" borderId="26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/>
    <xf numFmtId="4" fontId="21" fillId="0" borderId="32" xfId="0" applyNumberFormat="1" applyFont="1" applyBorder="1"/>
    <xf numFmtId="4" fontId="21" fillId="0" borderId="33" xfId="0" applyNumberFormat="1" applyFont="1" applyBorder="1"/>
    <xf numFmtId="4" fontId="21" fillId="0" borderId="34" xfId="0" applyNumberFormat="1" applyFont="1" applyBorder="1"/>
    <xf numFmtId="4" fontId="21" fillId="22" borderId="34" xfId="0" applyNumberFormat="1" applyFont="1" applyFill="1" applyBorder="1"/>
    <xf numFmtId="4" fontId="21" fillId="22" borderId="35" xfId="0" applyNumberFormat="1" applyFont="1" applyFill="1" applyBorder="1"/>
    <xf numFmtId="4" fontId="21" fillId="6" borderId="34" xfId="0" applyNumberFormat="1" applyFont="1" applyFill="1" applyBorder="1"/>
    <xf numFmtId="4" fontId="21" fillId="0" borderId="36" xfId="0" applyNumberFormat="1" applyFont="1" applyBorder="1"/>
    <xf numFmtId="4" fontId="21" fillId="0" borderId="35" xfId="0" applyNumberFormat="1" applyFont="1" applyBorder="1"/>
    <xf numFmtId="4" fontId="21" fillId="7" borderId="37" xfId="0" applyNumberFormat="1" applyFont="1" applyFill="1" applyBorder="1"/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/>
    <xf numFmtId="4" fontId="21" fillId="0" borderId="38" xfId="0" applyNumberFormat="1" applyFont="1" applyBorder="1"/>
    <xf numFmtId="4" fontId="21" fillId="0" borderId="42" xfId="0" applyNumberFormat="1" applyFont="1" applyBorder="1"/>
    <xf numFmtId="4" fontId="21" fillId="0" borderId="40" xfId="0" applyNumberFormat="1" applyFont="1" applyBorder="1"/>
    <xf numFmtId="4" fontId="21" fillId="0" borderId="39" xfId="0" applyNumberFormat="1" applyFont="1" applyBorder="1"/>
    <xf numFmtId="4" fontId="21" fillId="22" borderId="38" xfId="0" applyNumberFormat="1" applyFont="1" applyFill="1" applyBorder="1"/>
    <xf numFmtId="4" fontId="21" fillId="22" borderId="40" xfId="0" applyNumberFormat="1" applyFont="1" applyFill="1" applyBorder="1"/>
    <xf numFmtId="4" fontId="21" fillId="6" borderId="43" xfId="0" applyNumberFormat="1" applyFont="1" applyFill="1" applyBorder="1"/>
    <xf numFmtId="4" fontId="21" fillId="0" borderId="44" xfId="0" applyNumberFormat="1" applyFont="1" applyBorder="1"/>
    <xf numFmtId="4" fontId="21" fillId="7" borderId="42" xfId="0" applyNumberFormat="1" applyFont="1" applyFill="1" applyBorder="1"/>
    <xf numFmtId="0" fontId="21" fillId="0" borderId="45" xfId="0" applyFont="1" applyBorder="1"/>
    <xf numFmtId="4" fontId="21" fillId="0" borderId="15" xfId="0" applyNumberFormat="1" applyFont="1" applyBorder="1"/>
    <xf numFmtId="4" fontId="21" fillId="0" borderId="46" xfId="0" applyNumberFormat="1" applyFont="1" applyBorder="1"/>
    <xf numFmtId="4" fontId="21" fillId="0" borderId="13" xfId="0" applyNumberFormat="1" applyFont="1" applyBorder="1"/>
    <xf numFmtId="4" fontId="21" fillId="22" borderId="15" xfId="0" applyNumberFormat="1" applyFont="1" applyFill="1" applyBorder="1"/>
    <xf numFmtId="4" fontId="21" fillId="22" borderId="16" xfId="0" applyNumberFormat="1" applyFont="1" applyFill="1" applyBorder="1"/>
    <xf numFmtId="4" fontId="21" fillId="0" borderId="47" xfId="0" applyNumberFormat="1" applyFont="1" applyBorder="1"/>
    <xf numFmtId="4" fontId="21" fillId="0" borderId="16" xfId="0" applyNumberFormat="1" applyFont="1" applyBorder="1"/>
    <xf numFmtId="0" fontId="21" fillId="0" borderId="34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48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4" fontId="27" fillId="0" borderId="0" xfId="0" applyNumberFormat="1" applyFont="1" applyBorder="1"/>
    <xf numFmtId="0" fontId="27" fillId="0" borderId="0" xfId="0" applyFont="1" applyBorder="1"/>
    <xf numFmtId="0" fontId="27" fillId="0" borderId="0" xfId="0" applyFont="1"/>
    <xf numFmtId="4" fontId="28" fillId="0" borderId="0" xfId="0" applyNumberFormat="1" applyFont="1" applyFill="1" applyBorder="1" applyAlignment="1">
      <alignment horizontal="right"/>
    </xf>
    <xf numFmtId="4" fontId="21" fillId="0" borderId="0" xfId="0" applyNumberFormat="1" applyFont="1" applyBorder="1"/>
    <xf numFmtId="0" fontId="21" fillId="0" borderId="0" xfId="0" applyFont="1" applyBorder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1" fillId="0" borderId="0" xfId="0" applyNumberFormat="1" applyFont="1"/>
    <xf numFmtId="4" fontId="21" fillId="0" borderId="18" xfId="0" applyNumberFormat="1" applyFont="1" applyBorder="1"/>
    <xf numFmtId="0" fontId="20" fillId="0" borderId="0" xfId="0" applyFont="1"/>
    <xf numFmtId="0" fontId="0" fillId="0" borderId="49" xfId="0" applyBorder="1"/>
    <xf numFmtId="4" fontId="30" fillId="0" borderId="35" xfId="0" applyNumberFormat="1" applyFont="1" applyBorder="1"/>
    <xf numFmtId="4" fontId="31" fillId="0" borderId="34" xfId="0" applyNumberFormat="1" applyFont="1" applyBorder="1"/>
    <xf numFmtId="4" fontId="33" fillId="0" borderId="34" xfId="0" applyNumberFormat="1" applyFont="1" applyBorder="1"/>
    <xf numFmtId="4" fontId="34" fillId="0" borderId="35" xfId="0" applyNumberFormat="1" applyFont="1" applyBorder="1"/>
    <xf numFmtId="4" fontId="35" fillId="0" borderId="34" xfId="0" applyNumberFormat="1" applyFont="1" applyBorder="1"/>
    <xf numFmtId="4" fontId="37" fillId="0" borderId="34" xfId="0" applyNumberFormat="1" applyFont="1" applyBorder="1"/>
    <xf numFmtId="4" fontId="38" fillId="6" borderId="34" xfId="0" applyNumberFormat="1" applyFont="1" applyFill="1" applyBorder="1"/>
    <xf numFmtId="4" fontId="38" fillId="7" borderId="42" xfId="0" applyNumberFormat="1" applyFont="1" applyFill="1" applyBorder="1"/>
    <xf numFmtId="4" fontId="30" fillId="0" borderId="42" xfId="0" applyNumberFormat="1" applyFont="1" applyBorder="1"/>
    <xf numFmtId="4" fontId="32" fillId="0" borderId="40" xfId="0" applyNumberFormat="1" applyFont="1" applyBorder="1"/>
    <xf numFmtId="4" fontId="34" fillId="0" borderId="38" xfId="0" applyNumberFormat="1" applyFont="1" applyBorder="1"/>
    <xf numFmtId="4" fontId="36" fillId="0" borderId="39" xfId="0" applyNumberFormat="1" applyFont="1" applyBorder="1"/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0" fillId="0" borderId="50" xfId="0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Fill="1" applyBorder="1"/>
    <xf numFmtId="0" fontId="0" fillId="0" borderId="53" xfId="0" applyFont="1" applyFill="1" applyBorder="1"/>
    <xf numFmtId="0" fontId="0" fillId="0" borderId="54" xfId="0" applyFont="1" applyFill="1" applyBorder="1"/>
    <xf numFmtId="0" fontId="0" fillId="0" borderId="55" xfId="0" applyFont="1" applyBorder="1"/>
    <xf numFmtId="0" fontId="0" fillId="0" borderId="52" xfId="0" applyFont="1" applyBorder="1"/>
    <xf numFmtId="0" fontId="0" fillId="0" borderId="56" xfId="0" applyFont="1" applyFill="1" applyBorder="1"/>
    <xf numFmtId="0" fontId="0" fillId="0" borderId="50" xfId="0" applyFont="1" applyFill="1" applyBorder="1"/>
    <xf numFmtId="0" fontId="0" fillId="0" borderId="51" xfId="0" applyFont="1" applyFill="1" applyBorder="1"/>
    <xf numFmtId="0" fontId="0" fillId="0" borderId="56" xfId="0" applyFont="1" applyBorder="1"/>
    <xf numFmtId="0" fontId="0" fillId="0" borderId="57" xfId="0" applyFont="1" applyBorder="1"/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0" fillId="0" borderId="60" xfId="0" applyBorder="1"/>
    <xf numFmtId="0" fontId="0" fillId="0" borderId="58" xfId="0" applyBorder="1"/>
    <xf numFmtId="0" fontId="0" fillId="0" borderId="61" xfId="0" applyBorder="1"/>
    <xf numFmtId="0" fontId="29" fillId="0" borderId="62" xfId="0" applyFont="1" applyBorder="1"/>
    <xf numFmtId="0" fontId="0" fillId="0" borderId="59" xfId="0" applyBorder="1"/>
    <xf numFmtId="0" fontId="19" fillId="0" borderId="63" xfId="0" applyFont="1" applyBorder="1"/>
    <xf numFmtId="0" fontId="19" fillId="0" borderId="58" xfId="0" applyFont="1" applyBorder="1"/>
    <xf numFmtId="0" fontId="19" fillId="0" borderId="61" xfId="0" applyFont="1" applyBorder="1"/>
    <xf numFmtId="1" fontId="30" fillId="0" borderId="40" xfId="0" applyNumberFormat="1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4" fontId="31" fillId="0" borderId="64" xfId="0" applyNumberFormat="1" applyFont="1" applyBorder="1"/>
    <xf numFmtId="4" fontId="33" fillId="0" borderId="65" xfId="0" applyNumberFormat="1" applyFont="1" applyBorder="1"/>
    <xf numFmtId="4" fontId="35" fillId="0" borderId="66" xfId="0" applyNumberFormat="1" applyFont="1" applyBorder="1"/>
    <xf numFmtId="4" fontId="37" fillId="0" borderId="64" xfId="0" applyNumberFormat="1" applyFont="1" applyBorder="1"/>
    <xf numFmtId="4" fontId="30" fillId="22" borderId="38" xfId="0" applyNumberFormat="1" applyFont="1" applyFill="1" applyBorder="1"/>
    <xf numFmtId="4" fontId="34" fillId="22" borderId="38" xfId="0" applyNumberFormat="1" applyFont="1" applyFill="1" applyBorder="1"/>
    <xf numFmtId="4" fontId="32" fillId="22" borderId="40" xfId="0" applyNumberFormat="1" applyFont="1" applyFill="1" applyBorder="1"/>
    <xf numFmtId="4" fontId="36" fillId="22" borderId="40" xfId="0" applyNumberFormat="1" applyFont="1" applyFill="1" applyBorder="1"/>
    <xf numFmtId="0" fontId="19" fillId="24" borderId="67" xfId="0" applyFont="1" applyFill="1" applyBorder="1" applyAlignment="1">
      <alignment horizontal="center"/>
    </xf>
    <xf numFmtId="0" fontId="19" fillId="24" borderId="57" xfId="0" applyFont="1" applyFill="1" applyBorder="1" applyAlignment="1">
      <alignment horizontal="center"/>
    </xf>
    <xf numFmtId="0" fontId="19" fillId="24" borderId="68" xfId="0" applyFont="1" applyFill="1" applyBorder="1" applyAlignment="1">
      <alignment horizontal="center"/>
    </xf>
    <xf numFmtId="0" fontId="19" fillId="24" borderId="69" xfId="0" applyFont="1" applyFill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0" borderId="71" xfId="0" applyFont="1" applyBorder="1"/>
    <xf numFmtId="4" fontId="21" fillId="0" borderId="70" xfId="0" applyNumberFormat="1" applyFont="1" applyBorder="1"/>
    <xf numFmtId="4" fontId="21" fillId="0" borderId="72" xfId="0" applyNumberFormat="1" applyFont="1" applyBorder="1"/>
    <xf numFmtId="4" fontId="21" fillId="0" borderId="17" xfId="0" applyNumberFormat="1" applyFont="1" applyBorder="1"/>
    <xf numFmtId="4" fontId="21" fillId="6" borderId="70" xfId="0" applyNumberFormat="1" applyFont="1" applyFill="1" applyBorder="1"/>
    <xf numFmtId="4" fontId="21" fillId="0" borderId="73" xfId="0" applyNumberFormat="1" applyFont="1" applyBorder="1"/>
    <xf numFmtId="4" fontId="21" fillId="7" borderId="72" xfId="0" applyNumberFormat="1" applyFont="1" applyFill="1" applyBorder="1"/>
    <xf numFmtId="3" fontId="21" fillId="6" borderId="22" xfId="0" applyNumberFormat="1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25" borderId="74" xfId="0" applyFont="1" applyFill="1" applyBorder="1" applyAlignment="1">
      <alignment horizontal="center"/>
    </xf>
    <xf numFmtId="0" fontId="29" fillId="25" borderId="51" xfId="0" applyFont="1" applyFill="1" applyBorder="1" applyAlignment="1">
      <alignment horizontal="left"/>
    </xf>
    <xf numFmtId="0" fontId="19" fillId="25" borderId="75" xfId="0" applyFont="1" applyFill="1" applyBorder="1" applyAlignment="1">
      <alignment horizontal="center"/>
    </xf>
    <xf numFmtId="0" fontId="41" fillId="0" borderId="50" xfId="0" applyFont="1" applyFill="1" applyBorder="1"/>
    <xf numFmtId="0" fontId="43" fillId="0" borderId="58" xfId="0" applyFont="1" applyBorder="1"/>
    <xf numFmtId="0" fontId="44" fillId="0" borderId="0" xfId="0" applyFont="1" applyAlignment="1">
      <alignment horizontal="center"/>
    </xf>
    <xf numFmtId="0" fontId="21" fillId="22" borderId="47" xfId="0" applyFont="1" applyFill="1" applyBorder="1" applyAlignment="1">
      <alignment horizontal="center"/>
    </xf>
    <xf numFmtId="0" fontId="21" fillId="22" borderId="20" xfId="0" applyFont="1" applyFill="1" applyBorder="1" applyAlignment="1">
      <alignment horizontal="center"/>
    </xf>
    <xf numFmtId="0" fontId="21" fillId="7" borderId="72" xfId="0" applyFont="1" applyFill="1" applyBorder="1" applyAlignment="1">
      <alignment horizontal="center"/>
    </xf>
    <xf numFmtId="0" fontId="21" fillId="7" borderId="76" xfId="0" applyFont="1" applyFill="1" applyBorder="1" applyAlignment="1">
      <alignment horizontal="center"/>
    </xf>
    <xf numFmtId="4" fontId="21" fillId="6" borderId="77" xfId="0" applyNumberFormat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4" fontId="21" fillId="6" borderId="81" xfId="0" applyNumberFormat="1" applyFont="1" applyFill="1" applyBorder="1" applyAlignment="1">
      <alignment horizontal="center"/>
    </xf>
    <xf numFmtId="0" fontId="21" fillId="0" borderId="82" xfId="0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84" xfId="0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173" fontId="21" fillId="0" borderId="24" xfId="0" applyNumberFormat="1" applyFont="1" applyBorder="1" applyAlignment="1">
      <alignment horizontal="center"/>
    </xf>
    <xf numFmtId="173" fontId="29" fillId="0" borderId="87" xfId="0" applyNumberFormat="1" applyFont="1" applyBorder="1"/>
    <xf numFmtId="0" fontId="45" fillId="0" borderId="17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19" fillId="0" borderId="68" xfId="0" applyFont="1" applyBorder="1"/>
    <xf numFmtId="0" fontId="19" fillId="0" borderId="53" xfId="0" applyFont="1" applyBorder="1"/>
    <xf numFmtId="0" fontId="19" fillId="0" borderId="54" xfId="0" applyFont="1" applyBorder="1"/>
    <xf numFmtId="4" fontId="32" fillId="0" borderId="65" xfId="0" applyNumberFormat="1" applyFont="1" applyBorder="1"/>
    <xf numFmtId="4" fontId="36" fillId="0" borderId="65" xfId="0" applyNumberFormat="1" applyFont="1" applyBorder="1"/>
    <xf numFmtId="4" fontId="21" fillId="6" borderId="66" xfId="0" applyNumberFormat="1" applyFont="1" applyFill="1" applyBorder="1"/>
    <xf numFmtId="4" fontId="21" fillId="26" borderId="70" xfId="0" applyNumberFormat="1" applyFont="1" applyFill="1" applyBorder="1"/>
    <xf numFmtId="4" fontId="21" fillId="26" borderId="18" xfId="0" applyNumberFormat="1" applyFont="1" applyFill="1" applyBorder="1"/>
    <xf numFmtId="4" fontId="21" fillId="0" borderId="43" xfId="0" applyNumberFormat="1" applyFont="1" applyBorder="1"/>
    <xf numFmtId="4" fontId="21" fillId="0" borderId="37" xfId="0" applyNumberFormat="1" applyFont="1" applyBorder="1"/>
    <xf numFmtId="4" fontId="21" fillId="22" borderId="88" xfId="0" applyNumberFormat="1" applyFont="1" applyFill="1" applyBorder="1"/>
    <xf numFmtId="4" fontId="21" fillId="22" borderId="68" xfId="0" applyNumberFormat="1" applyFont="1" applyFill="1" applyBorder="1"/>
    <xf numFmtId="4" fontId="21" fillId="22" borderId="89" xfId="0" applyNumberFormat="1" applyFont="1" applyFill="1" applyBorder="1" applyAlignment="1">
      <alignment horizontal="left"/>
    </xf>
    <xf numFmtId="4" fontId="21" fillId="22" borderId="90" xfId="0" applyNumberFormat="1" applyFont="1" applyFill="1" applyBorder="1"/>
    <xf numFmtId="4" fontId="21" fillId="8" borderId="88" xfId="0" applyNumberFormat="1" applyFont="1" applyFill="1" applyBorder="1"/>
    <xf numFmtId="4" fontId="21" fillId="8" borderId="68" xfId="0" applyNumberFormat="1" applyFont="1" applyFill="1" applyBorder="1"/>
    <xf numFmtId="4" fontId="21" fillId="8" borderId="89" xfId="0" applyNumberFormat="1" applyFont="1" applyFill="1" applyBorder="1"/>
    <xf numFmtId="4" fontId="21" fillId="8" borderId="90" xfId="0" applyNumberFormat="1" applyFont="1" applyFill="1" applyBorder="1"/>
    <xf numFmtId="4" fontId="21" fillId="0" borderId="41" xfId="0" applyNumberFormat="1" applyFont="1" applyBorder="1"/>
    <xf numFmtId="4" fontId="21" fillId="6" borderId="41" xfId="0" applyNumberFormat="1" applyFont="1" applyFill="1" applyBorder="1"/>
    <xf numFmtId="4" fontId="38" fillId="6" borderId="70" xfId="0" applyNumberFormat="1" applyFont="1" applyFill="1" applyBorder="1"/>
    <xf numFmtId="4" fontId="38" fillId="7" borderId="18" xfId="0" applyNumberFormat="1" applyFont="1" applyFill="1" applyBorder="1"/>
    <xf numFmtId="4" fontId="21" fillId="26" borderId="34" xfId="0" applyNumberFormat="1" applyFont="1" applyFill="1" applyBorder="1"/>
    <xf numFmtId="4" fontId="24" fillId="27" borderId="35" xfId="0" applyNumberFormat="1" applyFont="1" applyFill="1" applyBorder="1"/>
    <xf numFmtId="4" fontId="21" fillId="4" borderId="91" xfId="0" applyNumberFormat="1" applyFont="1" applyFill="1" applyBorder="1"/>
    <xf numFmtId="4" fontId="21" fillId="4" borderId="92" xfId="0" applyNumberFormat="1" applyFont="1" applyFill="1" applyBorder="1"/>
    <xf numFmtId="4" fontId="21" fillId="4" borderId="89" xfId="0" applyNumberFormat="1" applyFont="1" applyFill="1" applyBorder="1" applyAlignment="1">
      <alignment horizontal="left"/>
    </xf>
    <xf numFmtId="4" fontId="21" fillId="4" borderId="90" xfId="0" applyNumberFormat="1" applyFont="1" applyFill="1" applyBorder="1"/>
    <xf numFmtId="0" fontId="24" fillId="0" borderId="93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1" fillId="0" borderId="94" xfId="0" applyFont="1" applyBorder="1" applyAlignment="1">
      <alignment horizontal="center"/>
    </xf>
    <xf numFmtId="0" fontId="38" fillId="0" borderId="21" xfId="0" applyFont="1" applyBorder="1" applyAlignment="1"/>
    <xf numFmtId="0" fontId="21" fillId="0" borderId="10" xfId="0" applyFont="1" applyBorder="1" applyAlignment="1">
      <alignment horizontal="center"/>
    </xf>
    <xf numFmtId="0" fontId="21" fillId="0" borderId="9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1" fillId="22" borderId="94" xfId="0" applyFont="1" applyFill="1" applyBorder="1" applyAlignment="1">
      <alignment horizontal="center"/>
    </xf>
    <xf numFmtId="0" fontId="19" fillId="24" borderId="96" xfId="0" applyFont="1" applyFill="1" applyBorder="1" applyAlignment="1">
      <alignment horizontal="center"/>
    </xf>
    <xf numFmtId="0" fontId="19" fillId="24" borderId="97" xfId="0" applyFont="1" applyFill="1" applyBorder="1" applyAlignment="1">
      <alignment horizontal="center"/>
    </xf>
    <xf numFmtId="0" fontId="19" fillId="24" borderId="98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zoomScaleNormal="75" workbookViewId="0">
      <selection activeCell="E10" sqref="E10"/>
    </sheetView>
  </sheetViews>
  <sheetFormatPr defaultRowHeight="12.75" x14ac:dyDescent="0.2"/>
  <cols>
    <col min="1" max="1" width="4.28515625" style="2" customWidth="1"/>
    <col min="2" max="2" width="5.5703125" style="2" customWidth="1"/>
    <col min="3" max="3" width="5.140625" style="2" customWidth="1"/>
    <col min="4" max="4" width="4.5703125" style="2" customWidth="1"/>
    <col min="5" max="5" width="21.7109375" style="3" bestFit="1" customWidth="1"/>
    <col min="6" max="11" width="9.140625" style="3"/>
    <col min="12" max="12" width="7.42578125" style="3" customWidth="1"/>
    <col min="13" max="13" width="7.5703125" style="3" customWidth="1"/>
    <col min="14" max="14" width="7.7109375" style="4" customWidth="1"/>
    <col min="15" max="16" width="7.5703125" style="3" customWidth="1"/>
    <col min="17" max="17" width="7.7109375" style="3" customWidth="1"/>
    <col min="18" max="18" width="7.28515625" style="3" customWidth="1"/>
    <col min="19" max="19" width="7.85546875" style="3" customWidth="1"/>
    <col min="20" max="20" width="8.42578125" style="3" customWidth="1"/>
    <col min="21" max="21" width="8.7109375" style="3" customWidth="1"/>
    <col min="22" max="22" width="8.140625" style="3" customWidth="1"/>
    <col min="23" max="16384" width="9.140625" style="3"/>
  </cols>
  <sheetData>
    <row r="1" spans="1:43" ht="22.5" customHeight="1" thickBot="1" x14ac:dyDescent="0.35">
      <c r="A1" s="208" t="s">
        <v>84</v>
      </c>
      <c r="B1" s="208"/>
      <c r="C1" s="208"/>
      <c r="D1" s="208"/>
      <c r="E1" s="208"/>
      <c r="F1" s="212" t="s">
        <v>172</v>
      </c>
      <c r="G1" s="212"/>
      <c r="H1" s="212"/>
      <c r="I1" s="212"/>
      <c r="J1" s="212"/>
      <c r="K1" s="212"/>
      <c r="L1" s="212"/>
      <c r="M1" s="212"/>
    </row>
    <row r="2" spans="1:43" ht="13.5" thickBot="1" x14ac:dyDescent="0.25">
      <c r="A2" s="209" t="s">
        <v>25</v>
      </c>
      <c r="B2" s="210" t="s">
        <v>26</v>
      </c>
      <c r="C2" s="210"/>
      <c r="D2" s="6" t="s">
        <v>27</v>
      </c>
      <c r="E2" s="211" t="s">
        <v>28</v>
      </c>
      <c r="F2" s="207" t="s">
        <v>29</v>
      </c>
      <c r="G2" s="207"/>
      <c r="H2" s="207"/>
      <c r="I2" s="207" t="s">
        <v>30</v>
      </c>
      <c r="J2" s="207"/>
      <c r="K2" s="207"/>
      <c r="L2" s="213" t="s">
        <v>31</v>
      </c>
      <c r="M2" s="213"/>
      <c r="N2" s="205" t="s">
        <v>32</v>
      </c>
      <c r="O2" s="205"/>
      <c r="P2" s="205"/>
      <c r="Q2" s="205"/>
      <c r="R2" s="205"/>
      <c r="S2" s="205"/>
      <c r="T2" s="206" t="s">
        <v>33</v>
      </c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</row>
    <row r="3" spans="1:43" s="2" customFormat="1" ht="14.25" thickBot="1" x14ac:dyDescent="0.3">
      <c r="A3" s="209"/>
      <c r="B3" s="8" t="s">
        <v>34</v>
      </c>
      <c r="C3" s="8" t="s">
        <v>35</v>
      </c>
      <c r="D3" s="9" t="s">
        <v>36</v>
      </c>
      <c r="E3" s="211"/>
      <c r="F3" s="10" t="s">
        <v>37</v>
      </c>
      <c r="G3" s="8" t="s">
        <v>38</v>
      </c>
      <c r="H3" s="11" t="s">
        <v>39</v>
      </c>
      <c r="I3" s="10" t="s">
        <v>37</v>
      </c>
      <c r="J3" s="8" t="s">
        <v>38</v>
      </c>
      <c r="K3" s="11" t="s">
        <v>39</v>
      </c>
      <c r="L3" s="12" t="s">
        <v>37</v>
      </c>
      <c r="M3" s="159" t="s">
        <v>38</v>
      </c>
      <c r="N3" s="163" t="s">
        <v>40</v>
      </c>
      <c r="O3" s="164" t="s">
        <v>41</v>
      </c>
      <c r="P3" s="164" t="s">
        <v>43</v>
      </c>
      <c r="Q3" s="165" t="s">
        <v>44</v>
      </c>
      <c r="R3" s="166" t="s">
        <v>42</v>
      </c>
      <c r="S3" s="172" t="s">
        <v>86</v>
      </c>
      <c r="T3" s="161" t="s">
        <v>40</v>
      </c>
      <c r="U3" s="15" t="s">
        <v>45</v>
      </c>
      <c r="V3" s="15" t="s">
        <v>46</v>
      </c>
      <c r="W3" s="13" t="s">
        <v>43</v>
      </c>
      <c r="X3" s="13" t="s">
        <v>47</v>
      </c>
      <c r="Y3" s="13" t="s">
        <v>48</v>
      </c>
      <c r="Z3" s="13" t="s">
        <v>52</v>
      </c>
      <c r="AA3" s="13" t="s">
        <v>49</v>
      </c>
      <c r="AB3" s="13" t="s">
        <v>50</v>
      </c>
      <c r="AC3" s="151" t="s">
        <v>83</v>
      </c>
      <c r="AD3" s="13" t="s">
        <v>51</v>
      </c>
      <c r="AE3" s="13" t="s">
        <v>53</v>
      </c>
      <c r="AF3" s="13" t="s">
        <v>54</v>
      </c>
      <c r="AG3" s="13" t="s">
        <v>78</v>
      </c>
      <c r="AH3" s="13" t="s">
        <v>55</v>
      </c>
      <c r="AI3" s="175" t="s">
        <v>89</v>
      </c>
      <c r="AJ3" s="13" t="s">
        <v>56</v>
      </c>
      <c r="AK3" s="13" t="s">
        <v>57</v>
      </c>
      <c r="AL3" s="151" t="s">
        <v>87</v>
      </c>
      <c r="AM3" s="13" t="s">
        <v>58</v>
      </c>
      <c r="AN3" s="176" t="s">
        <v>90</v>
      </c>
    </row>
    <row r="4" spans="1:43" s="2" customFormat="1" ht="13.5" thickBot="1" x14ac:dyDescent="0.25">
      <c r="A4" s="16"/>
      <c r="B4" s="17"/>
      <c r="C4" s="18"/>
      <c r="D4" s="9"/>
      <c r="E4" s="18"/>
      <c r="F4" s="19"/>
      <c r="G4" s="20"/>
      <c r="H4" s="9"/>
      <c r="I4" s="19"/>
      <c r="J4" s="20"/>
      <c r="K4" s="9"/>
      <c r="L4" s="21"/>
      <c r="M4" s="160"/>
      <c r="N4" s="167"/>
      <c r="O4" s="168">
        <v>664</v>
      </c>
      <c r="P4" s="168">
        <v>664.1</v>
      </c>
      <c r="Q4" s="169">
        <v>664.2</v>
      </c>
      <c r="R4" s="170">
        <v>644</v>
      </c>
      <c r="S4" s="171">
        <v>602</v>
      </c>
      <c r="T4" s="162"/>
      <c r="U4" s="150">
        <v>549</v>
      </c>
      <c r="V4" s="150">
        <v>561.1</v>
      </c>
      <c r="W4" s="22">
        <v>561.20000000000005</v>
      </c>
      <c r="X4" s="22">
        <v>561.29999999999995</v>
      </c>
      <c r="Y4" s="22">
        <v>518.1</v>
      </c>
      <c r="Z4" s="22">
        <v>518.02</v>
      </c>
      <c r="AA4" s="22">
        <v>501.1</v>
      </c>
      <c r="AB4" s="22">
        <v>501.2</v>
      </c>
      <c r="AC4" s="22">
        <v>501.3</v>
      </c>
      <c r="AD4" s="173">
        <v>501.4</v>
      </c>
      <c r="AE4" s="22">
        <v>518.29999999999995</v>
      </c>
      <c r="AF4" s="22">
        <v>518.4</v>
      </c>
      <c r="AG4" s="22">
        <v>518.5</v>
      </c>
      <c r="AH4" s="22">
        <v>528.1</v>
      </c>
      <c r="AI4" s="22">
        <v>528.29999999999995</v>
      </c>
      <c r="AJ4" s="22">
        <v>518.20000000000005</v>
      </c>
      <c r="AK4" s="22">
        <v>551</v>
      </c>
      <c r="AL4" s="22">
        <v>563.1</v>
      </c>
      <c r="AM4" s="22">
        <v>563.20000000000005</v>
      </c>
      <c r="AN4" s="22"/>
    </row>
    <row r="5" spans="1:43" s="2" customFormat="1" ht="13.5" thickBot="1" x14ac:dyDescent="0.25">
      <c r="A5" s="25" t="s">
        <v>60</v>
      </c>
      <c r="B5" s="23" t="s">
        <v>61</v>
      </c>
      <c r="C5" s="7" t="s">
        <v>62</v>
      </c>
      <c r="D5" s="24" t="s">
        <v>59</v>
      </c>
      <c r="E5" s="7" t="s">
        <v>63</v>
      </c>
      <c r="F5" s="5">
        <v>1</v>
      </c>
      <c r="G5" s="22">
        <v>2</v>
      </c>
      <c r="H5" s="26" t="s">
        <v>64</v>
      </c>
      <c r="I5" s="5">
        <v>3</v>
      </c>
      <c r="J5" s="22">
        <v>4</v>
      </c>
      <c r="K5" s="26" t="s">
        <v>65</v>
      </c>
      <c r="L5" s="27">
        <v>5</v>
      </c>
      <c r="M5" s="28">
        <v>6</v>
      </c>
      <c r="N5" s="149">
        <v>7</v>
      </c>
      <c r="O5" s="20" t="s">
        <v>60</v>
      </c>
      <c r="P5" s="20" t="s">
        <v>61</v>
      </c>
      <c r="Q5" s="20" t="s">
        <v>62</v>
      </c>
      <c r="R5" s="17" t="s">
        <v>59</v>
      </c>
      <c r="S5" s="9" t="s">
        <v>63</v>
      </c>
      <c r="T5" s="29">
        <v>8</v>
      </c>
      <c r="U5" s="20" t="s">
        <v>60</v>
      </c>
      <c r="V5" s="20" t="s">
        <v>62</v>
      </c>
      <c r="W5" s="20" t="s">
        <v>59</v>
      </c>
      <c r="X5" s="20" t="s">
        <v>63</v>
      </c>
      <c r="Y5" s="20" t="s">
        <v>66</v>
      </c>
      <c r="Z5" s="20" t="s">
        <v>67</v>
      </c>
      <c r="AA5" s="20" t="s">
        <v>68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3" x14ac:dyDescent="0.2">
      <c r="A6" s="30" t="s">
        <v>73</v>
      </c>
      <c r="B6" s="31">
        <v>1</v>
      </c>
      <c r="C6" s="31">
        <v>1</v>
      </c>
      <c r="D6" s="32" t="s">
        <v>69</v>
      </c>
      <c r="E6" s="33" t="s">
        <v>173</v>
      </c>
      <c r="F6" s="34"/>
      <c r="G6" s="35"/>
      <c r="H6" s="90">
        <v>340.24</v>
      </c>
      <c r="I6" s="36"/>
      <c r="J6" s="35"/>
      <c r="K6" s="93">
        <v>1726.08</v>
      </c>
      <c r="L6" s="37"/>
      <c r="M6" s="38"/>
      <c r="N6" s="39"/>
      <c r="O6" s="35"/>
      <c r="P6" s="35"/>
      <c r="Q6" s="35"/>
      <c r="R6" s="40"/>
      <c r="S6" s="41"/>
      <c r="T6" s="4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4"/>
      <c r="AP6" s="4"/>
      <c r="AQ6" s="4"/>
    </row>
    <row r="7" spans="1:43" x14ac:dyDescent="0.2">
      <c r="A7" s="43" t="s">
        <v>74</v>
      </c>
      <c r="B7" s="44"/>
      <c r="C7" s="44"/>
      <c r="D7" s="127"/>
      <c r="E7" s="46"/>
      <c r="F7" s="47"/>
      <c r="G7" s="48"/>
      <c r="H7" s="49">
        <f>H6+F7-G7</f>
        <v>340.24</v>
      </c>
      <c r="I7" s="47"/>
      <c r="J7" s="50"/>
      <c r="K7" s="49">
        <f>K6+I7-J7</f>
        <v>1726.08</v>
      </c>
      <c r="L7" s="51"/>
      <c r="M7" s="52"/>
      <c r="N7" s="53">
        <f>SUM(O7:S7)</f>
        <v>0</v>
      </c>
      <c r="O7" s="50"/>
      <c r="P7" s="50"/>
      <c r="Q7" s="50"/>
      <c r="R7" s="54"/>
      <c r="S7" s="49"/>
      <c r="T7" s="55">
        <f>SUM(U7:AM7)</f>
        <v>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"/>
      <c r="AP7" s="4"/>
      <c r="AQ7" s="4"/>
    </row>
    <row r="8" spans="1:43" x14ac:dyDescent="0.2">
      <c r="A8" s="43" t="s">
        <v>82</v>
      </c>
      <c r="B8" s="44"/>
      <c r="C8" s="44"/>
      <c r="D8" s="45"/>
      <c r="E8" s="46"/>
      <c r="F8" s="47"/>
      <c r="G8" s="48"/>
      <c r="H8" s="49">
        <f t="shared" ref="H8:H89" si="0">H7+F8-G8</f>
        <v>340.24</v>
      </c>
      <c r="I8" s="47"/>
      <c r="J8" s="50"/>
      <c r="K8" s="49">
        <f t="shared" ref="K8:K89" si="1">K7+I8-J8</f>
        <v>1726.08</v>
      </c>
      <c r="L8" s="51"/>
      <c r="M8" s="52"/>
      <c r="N8" s="53">
        <f t="shared" ref="N8:N89" si="2">SUM(O8:S8)</f>
        <v>0</v>
      </c>
      <c r="O8" s="50"/>
      <c r="P8" s="50"/>
      <c r="Q8" s="50"/>
      <c r="R8" s="54"/>
      <c r="S8" s="49"/>
      <c r="T8" s="55">
        <f t="shared" ref="T8:T89" si="3">SUM(U8:AM8)</f>
        <v>0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"/>
      <c r="AP8" s="4"/>
      <c r="AQ8" s="4"/>
    </row>
    <row r="9" spans="1:43" x14ac:dyDescent="0.2">
      <c r="A9" s="43" t="s">
        <v>91</v>
      </c>
      <c r="B9" s="44"/>
      <c r="C9" s="44"/>
      <c r="D9" s="45"/>
      <c r="E9" s="46"/>
      <c r="F9" s="47"/>
      <c r="G9" s="48"/>
      <c r="H9" s="49">
        <f t="shared" si="0"/>
        <v>340.24</v>
      </c>
      <c r="I9" s="47"/>
      <c r="J9" s="50"/>
      <c r="K9" s="49">
        <f t="shared" si="1"/>
        <v>1726.08</v>
      </c>
      <c r="L9" s="51"/>
      <c r="M9" s="52"/>
      <c r="N9" s="53">
        <f t="shared" si="2"/>
        <v>0</v>
      </c>
      <c r="O9" s="50"/>
      <c r="P9" s="50"/>
      <c r="Q9" s="50"/>
      <c r="R9" s="54"/>
      <c r="S9" s="49"/>
      <c r="T9" s="55">
        <f t="shared" si="3"/>
        <v>0</v>
      </c>
      <c r="U9" s="50"/>
      <c r="V9" s="50"/>
      <c r="W9" s="50"/>
      <c r="X9" s="50"/>
      <c r="Y9" s="48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4"/>
      <c r="AP9" s="4"/>
      <c r="AQ9" s="4"/>
    </row>
    <row r="10" spans="1:43" x14ac:dyDescent="0.2">
      <c r="A10" s="43" t="s">
        <v>92</v>
      </c>
      <c r="B10" s="44"/>
      <c r="C10" s="44"/>
      <c r="D10" s="45"/>
      <c r="E10" s="46"/>
      <c r="F10" s="47"/>
      <c r="G10" s="48"/>
      <c r="H10" s="49">
        <f t="shared" si="0"/>
        <v>340.24</v>
      </c>
      <c r="I10" s="47"/>
      <c r="J10" s="50"/>
      <c r="K10" s="49">
        <f t="shared" si="1"/>
        <v>1726.08</v>
      </c>
      <c r="L10" s="51"/>
      <c r="M10" s="52"/>
      <c r="N10" s="53">
        <f t="shared" si="2"/>
        <v>0</v>
      </c>
      <c r="O10" s="50"/>
      <c r="P10" s="50"/>
      <c r="Q10" s="50"/>
      <c r="R10" s="54"/>
      <c r="S10" s="49"/>
      <c r="T10" s="55">
        <f t="shared" si="3"/>
        <v>0</v>
      </c>
      <c r="U10" s="50"/>
      <c r="V10" s="50"/>
      <c r="W10" s="50"/>
      <c r="X10" s="50"/>
      <c r="Y10" s="48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4"/>
      <c r="AP10" s="4"/>
      <c r="AQ10" s="4"/>
    </row>
    <row r="11" spans="1:43" x14ac:dyDescent="0.2">
      <c r="A11" s="43" t="s">
        <v>93</v>
      </c>
      <c r="B11" s="44"/>
      <c r="C11" s="44"/>
      <c r="D11" s="45"/>
      <c r="E11" s="46"/>
      <c r="F11" s="47"/>
      <c r="G11" s="48"/>
      <c r="H11" s="49">
        <f t="shared" si="0"/>
        <v>340.24</v>
      </c>
      <c r="I11" s="47"/>
      <c r="J11" s="50"/>
      <c r="K11" s="49">
        <f t="shared" si="1"/>
        <v>1726.08</v>
      </c>
      <c r="L11" s="51"/>
      <c r="M11" s="52"/>
      <c r="N11" s="53">
        <f t="shared" si="2"/>
        <v>0</v>
      </c>
      <c r="O11" s="50"/>
      <c r="P11" s="50"/>
      <c r="Q11" s="50"/>
      <c r="R11" s="54"/>
      <c r="S11" s="49"/>
      <c r="T11" s="55">
        <f t="shared" si="3"/>
        <v>0</v>
      </c>
      <c r="U11" s="50"/>
      <c r="V11" s="50"/>
      <c r="W11" s="50"/>
      <c r="X11" s="50"/>
      <c r="Y11" s="48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4"/>
      <c r="AP11" s="4"/>
      <c r="AQ11" s="4"/>
    </row>
    <row r="12" spans="1:43" x14ac:dyDescent="0.2">
      <c r="A12" s="43" t="s">
        <v>94</v>
      </c>
      <c r="B12" s="44"/>
      <c r="C12" s="44"/>
      <c r="D12" s="45"/>
      <c r="E12" s="46"/>
      <c r="F12" s="47"/>
      <c r="G12" s="48"/>
      <c r="H12" s="49">
        <f t="shared" si="0"/>
        <v>340.24</v>
      </c>
      <c r="I12" s="47"/>
      <c r="J12" s="50"/>
      <c r="K12" s="49">
        <f t="shared" si="1"/>
        <v>1726.08</v>
      </c>
      <c r="L12" s="51"/>
      <c r="M12" s="52"/>
      <c r="N12" s="53">
        <f t="shared" si="2"/>
        <v>0</v>
      </c>
      <c r="O12" s="50"/>
      <c r="P12" s="50"/>
      <c r="Q12" s="50"/>
      <c r="R12" s="54"/>
      <c r="S12" s="49"/>
      <c r="T12" s="55">
        <f t="shared" si="3"/>
        <v>0</v>
      </c>
      <c r="U12" s="50"/>
      <c r="V12" s="50"/>
      <c r="W12" s="50"/>
      <c r="X12" s="50"/>
      <c r="Y12" s="48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4"/>
      <c r="AP12" s="4"/>
      <c r="AQ12" s="4"/>
    </row>
    <row r="13" spans="1:43" x14ac:dyDescent="0.2">
      <c r="A13" s="43" t="s">
        <v>95</v>
      </c>
      <c r="B13" s="44"/>
      <c r="C13" s="44"/>
      <c r="D13" s="45"/>
      <c r="E13" s="46"/>
      <c r="F13" s="47"/>
      <c r="G13" s="48"/>
      <c r="H13" s="49">
        <f t="shared" si="0"/>
        <v>340.24</v>
      </c>
      <c r="I13" s="47"/>
      <c r="J13" s="50"/>
      <c r="K13" s="49">
        <f t="shared" si="1"/>
        <v>1726.08</v>
      </c>
      <c r="L13" s="51"/>
      <c r="M13" s="52"/>
      <c r="N13" s="53">
        <f t="shared" si="2"/>
        <v>0</v>
      </c>
      <c r="O13" s="50"/>
      <c r="P13" s="50"/>
      <c r="Q13" s="50"/>
      <c r="R13" s="54"/>
      <c r="S13" s="49"/>
      <c r="T13" s="55">
        <f t="shared" si="3"/>
        <v>0</v>
      </c>
      <c r="U13" s="50"/>
      <c r="V13" s="50"/>
      <c r="W13" s="50"/>
      <c r="X13" s="50"/>
      <c r="Y13" s="48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4"/>
      <c r="AP13" s="4"/>
      <c r="AQ13" s="4"/>
    </row>
    <row r="14" spans="1:43" x14ac:dyDescent="0.2">
      <c r="A14" s="43" t="s">
        <v>96</v>
      </c>
      <c r="B14" s="44"/>
      <c r="C14" s="44"/>
      <c r="D14" s="45"/>
      <c r="E14" s="46"/>
      <c r="F14" s="47"/>
      <c r="G14" s="48"/>
      <c r="H14" s="49">
        <f t="shared" si="0"/>
        <v>340.24</v>
      </c>
      <c r="I14" s="47"/>
      <c r="J14" s="50"/>
      <c r="K14" s="49">
        <f t="shared" si="1"/>
        <v>1726.08</v>
      </c>
      <c r="L14" s="51"/>
      <c r="M14" s="52"/>
      <c r="N14" s="53">
        <f t="shared" si="2"/>
        <v>0</v>
      </c>
      <c r="O14" s="50"/>
      <c r="P14" s="50"/>
      <c r="Q14" s="50"/>
      <c r="R14" s="54"/>
      <c r="S14" s="49"/>
      <c r="T14" s="55">
        <f t="shared" si="3"/>
        <v>0</v>
      </c>
      <c r="U14" s="50"/>
      <c r="V14" s="50"/>
      <c r="W14" s="50"/>
      <c r="X14" s="50"/>
      <c r="Y14" s="48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4"/>
      <c r="AP14" s="4"/>
      <c r="AQ14" s="4"/>
    </row>
    <row r="15" spans="1:43" x14ac:dyDescent="0.2">
      <c r="A15" s="43" t="s">
        <v>97</v>
      </c>
      <c r="B15" s="44"/>
      <c r="C15" s="44"/>
      <c r="D15" s="45"/>
      <c r="E15" s="46"/>
      <c r="F15" s="47"/>
      <c r="G15" s="48"/>
      <c r="H15" s="49">
        <f t="shared" si="0"/>
        <v>340.24</v>
      </c>
      <c r="I15" s="47"/>
      <c r="J15" s="50"/>
      <c r="K15" s="49">
        <f t="shared" si="1"/>
        <v>1726.08</v>
      </c>
      <c r="L15" s="51"/>
      <c r="M15" s="52"/>
      <c r="N15" s="53">
        <f t="shared" si="2"/>
        <v>0</v>
      </c>
      <c r="O15" s="50"/>
      <c r="P15" s="50"/>
      <c r="Q15" s="50"/>
      <c r="R15" s="54"/>
      <c r="S15" s="49"/>
      <c r="T15" s="55">
        <f t="shared" si="3"/>
        <v>0</v>
      </c>
      <c r="U15" s="50"/>
      <c r="V15" s="50"/>
      <c r="W15" s="50"/>
      <c r="X15" s="50"/>
      <c r="Y15" s="48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4"/>
      <c r="AP15" s="4"/>
      <c r="AQ15" s="4"/>
    </row>
    <row r="16" spans="1:43" x14ac:dyDescent="0.2">
      <c r="A16" s="43" t="s">
        <v>98</v>
      </c>
      <c r="B16" s="44"/>
      <c r="C16" s="44"/>
      <c r="D16" s="45"/>
      <c r="E16" s="46"/>
      <c r="F16" s="47"/>
      <c r="G16" s="48"/>
      <c r="H16" s="49">
        <f t="shared" si="0"/>
        <v>340.24</v>
      </c>
      <c r="I16" s="47"/>
      <c r="J16" s="50"/>
      <c r="K16" s="49">
        <f t="shared" si="1"/>
        <v>1726.08</v>
      </c>
      <c r="L16" s="51"/>
      <c r="M16" s="52"/>
      <c r="N16" s="53">
        <f t="shared" si="2"/>
        <v>0</v>
      </c>
      <c r="O16" s="50"/>
      <c r="P16" s="50"/>
      <c r="Q16" s="50"/>
      <c r="R16" s="54"/>
      <c r="S16" s="49"/>
      <c r="T16" s="55">
        <f t="shared" si="3"/>
        <v>0</v>
      </c>
      <c r="U16" s="50"/>
      <c r="V16" s="50"/>
      <c r="W16" s="50"/>
      <c r="X16" s="50"/>
      <c r="Y16" s="48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4"/>
      <c r="AP16" s="4"/>
      <c r="AQ16" s="4"/>
    </row>
    <row r="17" spans="1:43" x14ac:dyDescent="0.2">
      <c r="A17" s="43" t="s">
        <v>99</v>
      </c>
      <c r="B17" s="44"/>
      <c r="C17" s="44"/>
      <c r="D17" s="45"/>
      <c r="E17" s="46"/>
      <c r="F17" s="47"/>
      <c r="G17" s="48"/>
      <c r="H17" s="49">
        <f t="shared" si="0"/>
        <v>340.24</v>
      </c>
      <c r="I17" s="47"/>
      <c r="J17" s="50"/>
      <c r="K17" s="49">
        <f t="shared" si="1"/>
        <v>1726.08</v>
      </c>
      <c r="L17" s="51"/>
      <c r="M17" s="52"/>
      <c r="N17" s="53">
        <f t="shared" si="2"/>
        <v>0</v>
      </c>
      <c r="O17" s="50"/>
      <c r="P17" s="50"/>
      <c r="Q17" s="50"/>
      <c r="R17" s="54"/>
      <c r="S17" s="49"/>
      <c r="T17" s="55">
        <f t="shared" si="3"/>
        <v>0</v>
      </c>
      <c r="U17" s="50"/>
      <c r="V17" s="50"/>
      <c r="W17" s="50"/>
      <c r="X17" s="50"/>
      <c r="Y17" s="48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4"/>
      <c r="AP17" s="4"/>
      <c r="AQ17" s="4"/>
    </row>
    <row r="18" spans="1:43" x14ac:dyDescent="0.2">
      <c r="A18" s="43" t="s">
        <v>100</v>
      </c>
      <c r="B18" s="44"/>
      <c r="C18" s="44"/>
      <c r="D18" s="45"/>
      <c r="E18" s="46"/>
      <c r="F18" s="47"/>
      <c r="G18" s="48"/>
      <c r="H18" s="49">
        <f t="shared" si="0"/>
        <v>340.24</v>
      </c>
      <c r="I18" s="47"/>
      <c r="J18" s="50"/>
      <c r="K18" s="49">
        <f t="shared" si="1"/>
        <v>1726.08</v>
      </c>
      <c r="L18" s="51"/>
      <c r="M18" s="52"/>
      <c r="N18" s="53">
        <f t="shared" si="2"/>
        <v>0</v>
      </c>
      <c r="O18" s="50"/>
      <c r="P18" s="50"/>
      <c r="Q18" s="50"/>
      <c r="R18" s="54"/>
      <c r="S18" s="49"/>
      <c r="T18" s="55">
        <f t="shared" si="3"/>
        <v>0</v>
      </c>
      <c r="U18" s="50"/>
      <c r="V18" s="50"/>
      <c r="W18" s="50"/>
      <c r="X18" s="50"/>
      <c r="Y18" s="48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4"/>
      <c r="AP18" s="4"/>
      <c r="AQ18" s="4"/>
    </row>
    <row r="19" spans="1:43" x14ac:dyDescent="0.2">
      <c r="A19" s="43" t="s">
        <v>101</v>
      </c>
      <c r="B19" s="44"/>
      <c r="C19" s="44"/>
      <c r="D19" s="45"/>
      <c r="E19" s="46"/>
      <c r="F19" s="47"/>
      <c r="G19" s="48"/>
      <c r="H19" s="49">
        <f t="shared" si="0"/>
        <v>340.24</v>
      </c>
      <c r="I19" s="47"/>
      <c r="J19" s="50"/>
      <c r="K19" s="49">
        <f t="shared" si="1"/>
        <v>1726.08</v>
      </c>
      <c r="L19" s="51"/>
      <c r="M19" s="52"/>
      <c r="N19" s="53">
        <f t="shared" si="2"/>
        <v>0</v>
      </c>
      <c r="O19" s="50"/>
      <c r="P19" s="50"/>
      <c r="Q19" s="50"/>
      <c r="R19" s="54"/>
      <c r="S19" s="49"/>
      <c r="T19" s="55">
        <f t="shared" si="3"/>
        <v>0</v>
      </c>
      <c r="U19" s="50"/>
      <c r="V19" s="50"/>
      <c r="W19" s="50"/>
      <c r="X19" s="50"/>
      <c r="Y19" s="48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4"/>
      <c r="AP19" s="4"/>
      <c r="AQ19" s="4"/>
    </row>
    <row r="20" spans="1:43" x14ac:dyDescent="0.2">
      <c r="A20" s="43" t="s">
        <v>102</v>
      </c>
      <c r="B20" s="44"/>
      <c r="C20" s="44"/>
      <c r="D20" s="45"/>
      <c r="E20" s="46"/>
      <c r="F20" s="47"/>
      <c r="G20" s="48"/>
      <c r="H20" s="49">
        <f t="shared" si="0"/>
        <v>340.24</v>
      </c>
      <c r="I20" s="47"/>
      <c r="J20" s="50"/>
      <c r="K20" s="49">
        <f t="shared" si="1"/>
        <v>1726.08</v>
      </c>
      <c r="L20" s="51"/>
      <c r="M20" s="52"/>
      <c r="N20" s="53">
        <f t="shared" si="2"/>
        <v>0</v>
      </c>
      <c r="O20" s="50"/>
      <c r="P20" s="50"/>
      <c r="Q20" s="50"/>
      <c r="R20" s="54"/>
      <c r="S20" s="49"/>
      <c r="T20" s="55">
        <f t="shared" si="3"/>
        <v>0</v>
      </c>
      <c r="U20" s="50"/>
      <c r="V20" s="50"/>
      <c r="W20" s="50"/>
      <c r="X20" s="50"/>
      <c r="Y20" s="48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"/>
      <c r="AP20" s="4"/>
      <c r="AQ20" s="4"/>
    </row>
    <row r="21" spans="1:43" x14ac:dyDescent="0.2">
      <c r="A21" s="43" t="s">
        <v>103</v>
      </c>
      <c r="B21" s="44"/>
      <c r="C21" s="44"/>
      <c r="D21" s="45"/>
      <c r="E21" s="46"/>
      <c r="F21" s="47"/>
      <c r="G21" s="48"/>
      <c r="H21" s="49">
        <f t="shared" si="0"/>
        <v>340.24</v>
      </c>
      <c r="I21" s="47"/>
      <c r="J21" s="50"/>
      <c r="K21" s="49">
        <f t="shared" si="1"/>
        <v>1726.08</v>
      </c>
      <c r="L21" s="51"/>
      <c r="M21" s="52"/>
      <c r="N21" s="53">
        <f t="shared" si="2"/>
        <v>0</v>
      </c>
      <c r="O21" s="50"/>
      <c r="P21" s="50"/>
      <c r="Q21" s="50"/>
      <c r="R21" s="54"/>
      <c r="S21" s="49"/>
      <c r="T21" s="55">
        <f t="shared" si="3"/>
        <v>0</v>
      </c>
      <c r="U21" s="50"/>
      <c r="V21" s="50"/>
      <c r="W21" s="50"/>
      <c r="X21" s="50"/>
      <c r="Y21" s="48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4"/>
      <c r="AP21" s="4"/>
      <c r="AQ21" s="4"/>
    </row>
    <row r="22" spans="1:43" x14ac:dyDescent="0.2">
      <c r="A22" s="43" t="s">
        <v>104</v>
      </c>
      <c r="B22" s="44"/>
      <c r="C22" s="44"/>
      <c r="D22" s="45"/>
      <c r="E22" s="46"/>
      <c r="F22" s="47"/>
      <c r="G22" s="48"/>
      <c r="H22" s="49">
        <f t="shared" si="0"/>
        <v>340.24</v>
      </c>
      <c r="I22" s="47"/>
      <c r="J22" s="50"/>
      <c r="K22" s="49">
        <f t="shared" si="1"/>
        <v>1726.08</v>
      </c>
      <c r="L22" s="51"/>
      <c r="M22" s="52"/>
      <c r="N22" s="53">
        <f t="shared" si="2"/>
        <v>0</v>
      </c>
      <c r="O22" s="50"/>
      <c r="P22" s="50"/>
      <c r="Q22" s="50"/>
      <c r="R22" s="54"/>
      <c r="S22" s="49"/>
      <c r="T22" s="55">
        <f t="shared" si="3"/>
        <v>0</v>
      </c>
      <c r="U22" s="50"/>
      <c r="V22" s="50"/>
      <c r="W22" s="50"/>
      <c r="X22" s="50"/>
      <c r="Y22" s="48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4"/>
      <c r="AP22" s="4"/>
      <c r="AQ22" s="4"/>
    </row>
    <row r="23" spans="1:43" x14ac:dyDescent="0.2">
      <c r="A23" s="43" t="s">
        <v>105</v>
      </c>
      <c r="B23" s="44"/>
      <c r="C23" s="44"/>
      <c r="D23" s="45"/>
      <c r="E23" s="46"/>
      <c r="F23" s="47"/>
      <c r="G23" s="48"/>
      <c r="H23" s="49">
        <f t="shared" si="0"/>
        <v>340.24</v>
      </c>
      <c r="I23" s="47"/>
      <c r="J23" s="50"/>
      <c r="K23" s="49">
        <f t="shared" si="1"/>
        <v>1726.08</v>
      </c>
      <c r="L23" s="51"/>
      <c r="M23" s="52"/>
      <c r="N23" s="53">
        <f t="shared" si="2"/>
        <v>0</v>
      </c>
      <c r="O23" s="50"/>
      <c r="P23" s="50"/>
      <c r="Q23" s="50"/>
      <c r="R23" s="54"/>
      <c r="S23" s="49"/>
      <c r="T23" s="55">
        <f t="shared" si="3"/>
        <v>0</v>
      </c>
      <c r="U23" s="50"/>
      <c r="V23" s="50"/>
      <c r="W23" s="50"/>
      <c r="X23" s="50"/>
      <c r="Y23" s="48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4"/>
      <c r="AP23" s="4"/>
      <c r="AQ23" s="4"/>
    </row>
    <row r="24" spans="1:43" x14ac:dyDescent="0.2">
      <c r="A24" s="43" t="s">
        <v>106</v>
      </c>
      <c r="B24" s="44"/>
      <c r="C24" s="44"/>
      <c r="D24" s="45"/>
      <c r="E24" s="46"/>
      <c r="F24" s="47"/>
      <c r="G24" s="48"/>
      <c r="H24" s="49">
        <f t="shared" si="0"/>
        <v>340.24</v>
      </c>
      <c r="I24" s="47"/>
      <c r="J24" s="50"/>
      <c r="K24" s="49">
        <f t="shared" si="1"/>
        <v>1726.08</v>
      </c>
      <c r="L24" s="51"/>
      <c r="M24" s="52"/>
      <c r="N24" s="53">
        <f t="shared" si="2"/>
        <v>0</v>
      </c>
      <c r="O24" s="50"/>
      <c r="P24" s="50"/>
      <c r="Q24" s="50"/>
      <c r="R24" s="54"/>
      <c r="S24" s="49"/>
      <c r="T24" s="55">
        <f t="shared" si="3"/>
        <v>0</v>
      </c>
      <c r="U24" s="50"/>
      <c r="V24" s="50"/>
      <c r="W24" s="50"/>
      <c r="X24" s="50"/>
      <c r="Y24" s="48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4"/>
      <c r="AP24" s="4"/>
      <c r="AQ24" s="4"/>
    </row>
    <row r="25" spans="1:43" x14ac:dyDescent="0.2">
      <c r="A25" s="43" t="s">
        <v>107</v>
      </c>
      <c r="B25" s="44"/>
      <c r="C25" s="44"/>
      <c r="D25" s="45"/>
      <c r="E25" s="46"/>
      <c r="F25" s="47"/>
      <c r="G25" s="48"/>
      <c r="H25" s="49">
        <f t="shared" si="0"/>
        <v>340.24</v>
      </c>
      <c r="I25" s="47"/>
      <c r="J25" s="50"/>
      <c r="K25" s="49">
        <f t="shared" si="1"/>
        <v>1726.08</v>
      </c>
      <c r="L25" s="51"/>
      <c r="M25" s="52"/>
      <c r="N25" s="53">
        <f t="shared" si="2"/>
        <v>0</v>
      </c>
      <c r="O25" s="50"/>
      <c r="P25" s="50"/>
      <c r="Q25" s="50"/>
      <c r="R25" s="54"/>
      <c r="S25" s="49"/>
      <c r="T25" s="55">
        <f t="shared" si="3"/>
        <v>0</v>
      </c>
      <c r="U25" s="50"/>
      <c r="V25" s="50"/>
      <c r="W25" s="50"/>
      <c r="X25" s="50"/>
      <c r="Y25" s="48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4"/>
      <c r="AP25" s="4"/>
      <c r="AQ25" s="4"/>
    </row>
    <row r="26" spans="1:43" x14ac:dyDescent="0.2">
      <c r="A26" s="43" t="s">
        <v>108</v>
      </c>
      <c r="B26" s="44"/>
      <c r="C26" s="44"/>
      <c r="D26" s="45"/>
      <c r="E26" s="46"/>
      <c r="F26" s="47"/>
      <c r="G26" s="48"/>
      <c r="H26" s="49">
        <f t="shared" si="0"/>
        <v>340.24</v>
      </c>
      <c r="I26" s="47"/>
      <c r="J26" s="50"/>
      <c r="K26" s="49">
        <f t="shared" si="1"/>
        <v>1726.08</v>
      </c>
      <c r="L26" s="51"/>
      <c r="M26" s="52"/>
      <c r="N26" s="53">
        <f t="shared" si="2"/>
        <v>0</v>
      </c>
      <c r="O26" s="50"/>
      <c r="P26" s="50"/>
      <c r="Q26" s="50"/>
      <c r="R26" s="54"/>
      <c r="S26" s="49"/>
      <c r="T26" s="55">
        <f t="shared" si="3"/>
        <v>0</v>
      </c>
      <c r="U26" s="50"/>
      <c r="V26" s="50"/>
      <c r="W26" s="50"/>
      <c r="X26" s="50"/>
      <c r="Y26" s="48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4"/>
      <c r="AP26" s="4"/>
      <c r="AQ26" s="4"/>
    </row>
    <row r="27" spans="1:43" x14ac:dyDescent="0.2">
      <c r="A27" s="43" t="s">
        <v>109</v>
      </c>
      <c r="B27" s="44"/>
      <c r="C27" s="44"/>
      <c r="D27" s="45"/>
      <c r="E27" s="46"/>
      <c r="F27" s="47"/>
      <c r="G27" s="48"/>
      <c r="H27" s="49">
        <f t="shared" si="0"/>
        <v>340.24</v>
      </c>
      <c r="I27" s="47"/>
      <c r="J27" s="50"/>
      <c r="K27" s="49">
        <f t="shared" si="1"/>
        <v>1726.08</v>
      </c>
      <c r="L27" s="51"/>
      <c r="M27" s="52"/>
      <c r="N27" s="53">
        <f t="shared" si="2"/>
        <v>0</v>
      </c>
      <c r="O27" s="50"/>
      <c r="P27" s="50"/>
      <c r="Q27" s="50"/>
      <c r="R27" s="54"/>
      <c r="S27" s="49"/>
      <c r="T27" s="55">
        <f t="shared" si="3"/>
        <v>0</v>
      </c>
      <c r="U27" s="50"/>
      <c r="V27" s="50"/>
      <c r="W27" s="50"/>
      <c r="X27" s="50"/>
      <c r="Y27" s="48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4"/>
      <c r="AP27" s="4"/>
      <c r="AQ27" s="4"/>
    </row>
    <row r="28" spans="1:43" x14ac:dyDescent="0.2">
      <c r="A28" s="43" t="s">
        <v>110</v>
      </c>
      <c r="B28" s="44"/>
      <c r="C28" s="44"/>
      <c r="D28" s="45"/>
      <c r="E28" s="46"/>
      <c r="F28" s="47"/>
      <c r="G28" s="48"/>
      <c r="H28" s="49">
        <f t="shared" si="0"/>
        <v>340.24</v>
      </c>
      <c r="I28" s="47"/>
      <c r="J28" s="50"/>
      <c r="K28" s="49">
        <f t="shared" si="1"/>
        <v>1726.08</v>
      </c>
      <c r="L28" s="51"/>
      <c r="M28" s="52"/>
      <c r="N28" s="53">
        <f t="shared" si="2"/>
        <v>0</v>
      </c>
      <c r="O28" s="50"/>
      <c r="P28" s="50"/>
      <c r="Q28" s="50"/>
      <c r="R28" s="54"/>
      <c r="S28" s="49"/>
      <c r="T28" s="55">
        <f t="shared" si="3"/>
        <v>0</v>
      </c>
      <c r="U28" s="50"/>
      <c r="V28" s="50"/>
      <c r="W28" s="50"/>
      <c r="X28" s="50"/>
      <c r="Y28" s="48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4"/>
      <c r="AP28" s="4"/>
      <c r="AQ28" s="4"/>
    </row>
    <row r="29" spans="1:43" x14ac:dyDescent="0.2">
      <c r="A29" s="43" t="s">
        <v>111</v>
      </c>
      <c r="B29" s="44"/>
      <c r="C29" s="44"/>
      <c r="D29" s="45"/>
      <c r="E29" s="46"/>
      <c r="F29" s="47"/>
      <c r="G29" s="48"/>
      <c r="H29" s="49">
        <f t="shared" si="0"/>
        <v>340.24</v>
      </c>
      <c r="I29" s="47"/>
      <c r="J29" s="50"/>
      <c r="K29" s="49">
        <f t="shared" si="1"/>
        <v>1726.08</v>
      </c>
      <c r="L29" s="51"/>
      <c r="M29" s="52"/>
      <c r="N29" s="53">
        <f t="shared" si="2"/>
        <v>0</v>
      </c>
      <c r="O29" s="50"/>
      <c r="P29" s="50"/>
      <c r="Q29" s="50"/>
      <c r="R29" s="54"/>
      <c r="S29" s="49"/>
      <c r="T29" s="55">
        <f t="shared" si="3"/>
        <v>0</v>
      </c>
      <c r="U29" s="50"/>
      <c r="V29" s="50"/>
      <c r="W29" s="50"/>
      <c r="X29" s="50"/>
      <c r="Y29" s="48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4"/>
      <c r="AP29" s="4"/>
      <c r="AQ29" s="4"/>
    </row>
    <row r="30" spans="1:43" x14ac:dyDescent="0.2">
      <c r="A30" s="43" t="s">
        <v>112</v>
      </c>
      <c r="B30" s="44"/>
      <c r="C30" s="44"/>
      <c r="D30" s="45"/>
      <c r="E30" s="46"/>
      <c r="F30" s="47"/>
      <c r="G30" s="48"/>
      <c r="H30" s="49">
        <f t="shared" si="0"/>
        <v>340.24</v>
      </c>
      <c r="I30" s="47"/>
      <c r="J30" s="50"/>
      <c r="K30" s="49">
        <f t="shared" si="1"/>
        <v>1726.08</v>
      </c>
      <c r="L30" s="51"/>
      <c r="M30" s="52"/>
      <c r="N30" s="53">
        <f t="shared" si="2"/>
        <v>0</v>
      </c>
      <c r="O30" s="50"/>
      <c r="P30" s="50"/>
      <c r="Q30" s="50"/>
      <c r="R30" s="54"/>
      <c r="S30" s="49"/>
      <c r="T30" s="55">
        <f t="shared" si="3"/>
        <v>0</v>
      </c>
      <c r="U30" s="50"/>
      <c r="V30" s="50"/>
      <c r="W30" s="50"/>
      <c r="X30" s="50"/>
      <c r="Y30" s="48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4"/>
      <c r="AP30" s="4"/>
      <c r="AQ30" s="4"/>
    </row>
    <row r="31" spans="1:43" x14ac:dyDescent="0.2">
      <c r="A31" s="43" t="s">
        <v>113</v>
      </c>
      <c r="B31" s="44"/>
      <c r="C31" s="44"/>
      <c r="D31" s="45"/>
      <c r="E31" s="46"/>
      <c r="F31" s="47"/>
      <c r="G31" s="48"/>
      <c r="H31" s="49">
        <f t="shared" si="0"/>
        <v>340.24</v>
      </c>
      <c r="I31" s="47"/>
      <c r="J31" s="50"/>
      <c r="K31" s="49">
        <f t="shared" si="1"/>
        <v>1726.08</v>
      </c>
      <c r="L31" s="51"/>
      <c r="M31" s="52"/>
      <c r="N31" s="53">
        <f t="shared" si="2"/>
        <v>0</v>
      </c>
      <c r="O31" s="50"/>
      <c r="P31" s="50"/>
      <c r="Q31" s="50"/>
      <c r="R31" s="54"/>
      <c r="S31" s="49"/>
      <c r="T31" s="55">
        <f t="shared" si="3"/>
        <v>0</v>
      </c>
      <c r="U31" s="50"/>
      <c r="V31" s="50"/>
      <c r="W31" s="50"/>
      <c r="X31" s="50"/>
      <c r="Y31" s="48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4"/>
      <c r="AP31" s="4"/>
      <c r="AQ31" s="4"/>
    </row>
    <row r="32" spans="1:43" x14ac:dyDescent="0.2">
      <c r="A32" s="43" t="s">
        <v>114</v>
      </c>
      <c r="B32" s="44"/>
      <c r="C32" s="44"/>
      <c r="D32" s="45"/>
      <c r="E32" s="46"/>
      <c r="F32" s="47"/>
      <c r="G32" s="48"/>
      <c r="H32" s="49">
        <f t="shared" si="0"/>
        <v>340.24</v>
      </c>
      <c r="I32" s="47"/>
      <c r="J32" s="50"/>
      <c r="K32" s="49">
        <f t="shared" si="1"/>
        <v>1726.08</v>
      </c>
      <c r="L32" s="51"/>
      <c r="M32" s="52"/>
      <c r="N32" s="53">
        <f t="shared" si="2"/>
        <v>0</v>
      </c>
      <c r="O32" s="50"/>
      <c r="P32" s="50"/>
      <c r="Q32" s="50"/>
      <c r="R32" s="54"/>
      <c r="S32" s="49"/>
      <c r="T32" s="55">
        <f t="shared" si="3"/>
        <v>0</v>
      </c>
      <c r="U32" s="50"/>
      <c r="V32" s="50"/>
      <c r="W32" s="50"/>
      <c r="X32" s="50"/>
      <c r="Y32" s="48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4"/>
      <c r="AP32" s="4"/>
      <c r="AQ32" s="4"/>
    </row>
    <row r="33" spans="1:43" x14ac:dyDescent="0.2">
      <c r="A33" s="43" t="s">
        <v>115</v>
      </c>
      <c r="B33" s="44"/>
      <c r="C33" s="44"/>
      <c r="D33" s="45"/>
      <c r="E33" s="46"/>
      <c r="F33" s="47"/>
      <c r="G33" s="48"/>
      <c r="H33" s="49">
        <f t="shared" si="0"/>
        <v>340.24</v>
      </c>
      <c r="I33" s="47"/>
      <c r="J33" s="50"/>
      <c r="K33" s="49">
        <f t="shared" si="1"/>
        <v>1726.08</v>
      </c>
      <c r="L33" s="51"/>
      <c r="M33" s="52"/>
      <c r="N33" s="53">
        <f t="shared" si="2"/>
        <v>0</v>
      </c>
      <c r="O33" s="50"/>
      <c r="P33" s="50"/>
      <c r="Q33" s="50"/>
      <c r="R33" s="54"/>
      <c r="S33" s="49"/>
      <c r="T33" s="55">
        <f t="shared" si="3"/>
        <v>0</v>
      </c>
      <c r="U33" s="50"/>
      <c r="V33" s="50"/>
      <c r="W33" s="50"/>
      <c r="X33" s="50"/>
      <c r="Y33" s="48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4"/>
      <c r="AP33" s="4"/>
      <c r="AQ33" s="4"/>
    </row>
    <row r="34" spans="1:43" x14ac:dyDescent="0.2">
      <c r="A34" s="43" t="s">
        <v>116</v>
      </c>
      <c r="B34" s="44"/>
      <c r="C34" s="44"/>
      <c r="D34" s="45"/>
      <c r="E34" s="46"/>
      <c r="F34" s="47"/>
      <c r="G34" s="48"/>
      <c r="H34" s="49">
        <f t="shared" si="0"/>
        <v>340.24</v>
      </c>
      <c r="I34" s="47"/>
      <c r="J34" s="50"/>
      <c r="K34" s="49">
        <f t="shared" si="1"/>
        <v>1726.08</v>
      </c>
      <c r="L34" s="51"/>
      <c r="M34" s="52"/>
      <c r="N34" s="53">
        <f t="shared" si="2"/>
        <v>0</v>
      </c>
      <c r="O34" s="50"/>
      <c r="P34" s="50"/>
      <c r="Q34" s="50"/>
      <c r="R34" s="54"/>
      <c r="S34" s="49"/>
      <c r="T34" s="55">
        <f t="shared" si="3"/>
        <v>0</v>
      </c>
      <c r="U34" s="50"/>
      <c r="V34" s="50"/>
      <c r="W34" s="50"/>
      <c r="X34" s="50"/>
      <c r="Y34" s="48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4"/>
      <c r="AP34" s="4"/>
      <c r="AQ34" s="4"/>
    </row>
    <row r="35" spans="1:43" x14ac:dyDescent="0.2">
      <c r="A35" s="43" t="s">
        <v>117</v>
      </c>
      <c r="B35" s="44"/>
      <c r="C35" s="44"/>
      <c r="D35" s="45"/>
      <c r="E35" s="46"/>
      <c r="F35" s="47"/>
      <c r="G35" s="48"/>
      <c r="H35" s="49">
        <f t="shared" si="0"/>
        <v>340.24</v>
      </c>
      <c r="I35" s="47"/>
      <c r="J35" s="50"/>
      <c r="K35" s="49">
        <f t="shared" si="1"/>
        <v>1726.08</v>
      </c>
      <c r="L35" s="51"/>
      <c r="M35" s="52"/>
      <c r="N35" s="53">
        <f t="shared" si="2"/>
        <v>0</v>
      </c>
      <c r="O35" s="50"/>
      <c r="P35" s="50"/>
      <c r="Q35" s="50"/>
      <c r="R35" s="54"/>
      <c r="S35" s="49"/>
      <c r="T35" s="55">
        <f t="shared" si="3"/>
        <v>0</v>
      </c>
      <c r="U35" s="50"/>
      <c r="V35" s="50"/>
      <c r="W35" s="50"/>
      <c r="X35" s="50"/>
      <c r="Y35" s="48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4"/>
      <c r="AP35" s="4"/>
      <c r="AQ35" s="4"/>
    </row>
    <row r="36" spans="1:43" x14ac:dyDescent="0.2">
      <c r="A36" s="43" t="s">
        <v>118</v>
      </c>
      <c r="B36" s="44"/>
      <c r="C36" s="44"/>
      <c r="D36" s="45"/>
      <c r="E36" s="46"/>
      <c r="F36" s="47"/>
      <c r="G36" s="48"/>
      <c r="H36" s="49">
        <f t="shared" si="0"/>
        <v>340.24</v>
      </c>
      <c r="I36" s="47"/>
      <c r="J36" s="50"/>
      <c r="K36" s="49">
        <f t="shared" si="1"/>
        <v>1726.08</v>
      </c>
      <c r="L36" s="51"/>
      <c r="M36" s="52"/>
      <c r="N36" s="53">
        <f t="shared" si="2"/>
        <v>0</v>
      </c>
      <c r="O36" s="50"/>
      <c r="P36" s="50"/>
      <c r="Q36" s="50"/>
      <c r="R36" s="54"/>
      <c r="S36" s="49"/>
      <c r="T36" s="55">
        <f t="shared" si="3"/>
        <v>0</v>
      </c>
      <c r="U36" s="50"/>
      <c r="V36" s="50"/>
      <c r="W36" s="50"/>
      <c r="X36" s="50"/>
      <c r="Y36" s="48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4"/>
      <c r="AP36" s="4"/>
      <c r="AQ36" s="4"/>
    </row>
    <row r="37" spans="1:43" x14ac:dyDescent="0.2">
      <c r="A37" s="43" t="s">
        <v>119</v>
      </c>
      <c r="B37" s="44"/>
      <c r="C37" s="44"/>
      <c r="D37" s="45"/>
      <c r="E37" s="46"/>
      <c r="F37" s="47"/>
      <c r="G37" s="48"/>
      <c r="H37" s="49">
        <f t="shared" si="0"/>
        <v>340.24</v>
      </c>
      <c r="I37" s="47"/>
      <c r="J37" s="50"/>
      <c r="K37" s="49">
        <f t="shared" si="1"/>
        <v>1726.08</v>
      </c>
      <c r="L37" s="51"/>
      <c r="M37" s="52"/>
      <c r="N37" s="53">
        <f t="shared" si="2"/>
        <v>0</v>
      </c>
      <c r="O37" s="50"/>
      <c r="P37" s="50"/>
      <c r="Q37" s="50"/>
      <c r="R37" s="54"/>
      <c r="S37" s="49"/>
      <c r="T37" s="55">
        <f t="shared" si="3"/>
        <v>0</v>
      </c>
      <c r="U37" s="50"/>
      <c r="V37" s="50"/>
      <c r="W37" s="50"/>
      <c r="X37" s="50"/>
      <c r="Y37" s="48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4"/>
      <c r="AP37" s="4"/>
      <c r="AQ37" s="4"/>
    </row>
    <row r="38" spans="1:43" x14ac:dyDescent="0.2">
      <c r="A38" s="43" t="s">
        <v>120</v>
      </c>
      <c r="B38" s="44"/>
      <c r="C38" s="44"/>
      <c r="D38" s="45"/>
      <c r="E38" s="46"/>
      <c r="F38" s="47"/>
      <c r="G38" s="48"/>
      <c r="H38" s="49">
        <f t="shared" si="0"/>
        <v>340.24</v>
      </c>
      <c r="I38" s="47"/>
      <c r="J38" s="50"/>
      <c r="K38" s="49">
        <f t="shared" si="1"/>
        <v>1726.08</v>
      </c>
      <c r="L38" s="51"/>
      <c r="M38" s="52"/>
      <c r="N38" s="53">
        <f t="shared" si="2"/>
        <v>0</v>
      </c>
      <c r="O38" s="50"/>
      <c r="P38" s="50"/>
      <c r="Q38" s="50"/>
      <c r="R38" s="54"/>
      <c r="S38" s="49"/>
      <c r="T38" s="55">
        <f t="shared" si="3"/>
        <v>0</v>
      </c>
      <c r="U38" s="50"/>
      <c r="V38" s="50"/>
      <c r="W38" s="50"/>
      <c r="X38" s="50"/>
      <c r="Y38" s="48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4"/>
      <c r="AP38" s="4"/>
      <c r="AQ38" s="4"/>
    </row>
    <row r="39" spans="1:43" x14ac:dyDescent="0.2">
      <c r="A39" s="43" t="s">
        <v>121</v>
      </c>
      <c r="B39" s="44"/>
      <c r="C39" s="44"/>
      <c r="D39" s="45"/>
      <c r="E39" s="46"/>
      <c r="F39" s="47"/>
      <c r="G39" s="48"/>
      <c r="H39" s="49">
        <f t="shared" si="0"/>
        <v>340.24</v>
      </c>
      <c r="I39" s="47"/>
      <c r="J39" s="50"/>
      <c r="K39" s="49">
        <f t="shared" si="1"/>
        <v>1726.08</v>
      </c>
      <c r="L39" s="51"/>
      <c r="M39" s="52"/>
      <c r="N39" s="53">
        <f t="shared" si="2"/>
        <v>0</v>
      </c>
      <c r="O39" s="50"/>
      <c r="P39" s="50"/>
      <c r="Q39" s="50"/>
      <c r="R39" s="54"/>
      <c r="S39" s="49"/>
      <c r="T39" s="55">
        <f t="shared" si="3"/>
        <v>0</v>
      </c>
      <c r="U39" s="50"/>
      <c r="V39" s="50"/>
      <c r="W39" s="50"/>
      <c r="X39" s="50"/>
      <c r="Y39" s="48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4"/>
      <c r="AP39" s="4"/>
      <c r="AQ39" s="4"/>
    </row>
    <row r="40" spans="1:43" x14ac:dyDescent="0.2">
      <c r="A40" s="43" t="s">
        <v>122</v>
      </c>
      <c r="B40" s="44"/>
      <c r="C40" s="44"/>
      <c r="D40" s="45"/>
      <c r="E40" s="46"/>
      <c r="F40" s="47"/>
      <c r="G40" s="48"/>
      <c r="H40" s="49">
        <f t="shared" si="0"/>
        <v>340.24</v>
      </c>
      <c r="I40" s="47"/>
      <c r="J40" s="50"/>
      <c r="K40" s="49">
        <f t="shared" si="1"/>
        <v>1726.08</v>
      </c>
      <c r="L40" s="51"/>
      <c r="M40" s="52"/>
      <c r="N40" s="53">
        <f t="shared" si="2"/>
        <v>0</v>
      </c>
      <c r="O40" s="50"/>
      <c r="P40" s="50"/>
      <c r="Q40" s="50"/>
      <c r="R40" s="54"/>
      <c r="S40" s="49"/>
      <c r="T40" s="55">
        <f t="shared" si="3"/>
        <v>0</v>
      </c>
      <c r="U40" s="50"/>
      <c r="V40" s="50"/>
      <c r="W40" s="50"/>
      <c r="X40" s="50"/>
      <c r="Y40" s="48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4"/>
      <c r="AP40" s="4"/>
      <c r="AQ40" s="4"/>
    </row>
    <row r="41" spans="1:43" x14ac:dyDescent="0.2">
      <c r="A41" s="43" t="s">
        <v>123</v>
      </c>
      <c r="B41" s="44"/>
      <c r="C41" s="44"/>
      <c r="D41" s="45"/>
      <c r="E41" s="46"/>
      <c r="F41" s="47"/>
      <c r="G41" s="48"/>
      <c r="H41" s="49">
        <f t="shared" si="0"/>
        <v>340.24</v>
      </c>
      <c r="I41" s="47"/>
      <c r="J41" s="50"/>
      <c r="K41" s="49">
        <f t="shared" si="1"/>
        <v>1726.08</v>
      </c>
      <c r="L41" s="51"/>
      <c r="M41" s="52"/>
      <c r="N41" s="53">
        <f t="shared" si="2"/>
        <v>0</v>
      </c>
      <c r="O41" s="50"/>
      <c r="P41" s="50"/>
      <c r="Q41" s="50"/>
      <c r="R41" s="54"/>
      <c r="S41" s="49"/>
      <c r="T41" s="55">
        <f t="shared" si="3"/>
        <v>0</v>
      </c>
      <c r="U41" s="50"/>
      <c r="V41" s="50"/>
      <c r="W41" s="50"/>
      <c r="X41" s="50"/>
      <c r="Y41" s="48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4"/>
      <c r="AP41" s="4"/>
      <c r="AQ41" s="4"/>
    </row>
    <row r="42" spans="1:43" x14ac:dyDescent="0.2">
      <c r="A42" s="43" t="s">
        <v>124</v>
      </c>
      <c r="B42" s="44"/>
      <c r="C42" s="44"/>
      <c r="D42" s="45"/>
      <c r="E42" s="46"/>
      <c r="F42" s="47"/>
      <c r="G42" s="48"/>
      <c r="H42" s="49">
        <f t="shared" si="0"/>
        <v>340.24</v>
      </c>
      <c r="I42" s="47"/>
      <c r="J42" s="50"/>
      <c r="K42" s="49">
        <f t="shared" si="1"/>
        <v>1726.08</v>
      </c>
      <c r="L42" s="51"/>
      <c r="M42" s="52"/>
      <c r="N42" s="53">
        <f t="shared" si="2"/>
        <v>0</v>
      </c>
      <c r="O42" s="50"/>
      <c r="P42" s="50"/>
      <c r="Q42" s="50"/>
      <c r="R42" s="54"/>
      <c r="S42" s="49"/>
      <c r="T42" s="55">
        <f t="shared" si="3"/>
        <v>0</v>
      </c>
      <c r="U42" s="50"/>
      <c r="V42" s="50"/>
      <c r="W42" s="50"/>
      <c r="X42" s="50"/>
      <c r="Y42" s="48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4"/>
      <c r="AP42" s="4"/>
      <c r="AQ42" s="4"/>
    </row>
    <row r="43" spans="1:43" x14ac:dyDescent="0.2">
      <c r="A43" s="43" t="s">
        <v>125</v>
      </c>
      <c r="B43" s="44"/>
      <c r="C43" s="44"/>
      <c r="D43" s="45"/>
      <c r="E43" s="46"/>
      <c r="F43" s="47"/>
      <c r="G43" s="48"/>
      <c r="H43" s="49">
        <f t="shared" si="0"/>
        <v>340.24</v>
      </c>
      <c r="I43" s="47"/>
      <c r="J43" s="50"/>
      <c r="K43" s="49">
        <f t="shared" si="1"/>
        <v>1726.08</v>
      </c>
      <c r="L43" s="51"/>
      <c r="M43" s="52"/>
      <c r="N43" s="53">
        <f t="shared" si="2"/>
        <v>0</v>
      </c>
      <c r="O43" s="50"/>
      <c r="P43" s="50"/>
      <c r="Q43" s="50"/>
      <c r="R43" s="54"/>
      <c r="S43" s="49"/>
      <c r="T43" s="55">
        <f t="shared" si="3"/>
        <v>0</v>
      </c>
      <c r="U43" s="50"/>
      <c r="V43" s="50"/>
      <c r="W43" s="50"/>
      <c r="X43" s="50"/>
      <c r="Y43" s="48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4"/>
      <c r="AP43" s="4"/>
      <c r="AQ43" s="4"/>
    </row>
    <row r="44" spans="1:43" x14ac:dyDescent="0.2">
      <c r="A44" s="43" t="s">
        <v>126</v>
      </c>
      <c r="B44" s="44"/>
      <c r="C44" s="44"/>
      <c r="D44" s="45"/>
      <c r="E44" s="46"/>
      <c r="F44" s="47"/>
      <c r="G44" s="48"/>
      <c r="H44" s="49">
        <f t="shared" si="0"/>
        <v>340.24</v>
      </c>
      <c r="I44" s="47"/>
      <c r="J44" s="50"/>
      <c r="K44" s="49">
        <f t="shared" si="1"/>
        <v>1726.08</v>
      </c>
      <c r="L44" s="51"/>
      <c r="M44" s="52"/>
      <c r="N44" s="53">
        <f t="shared" si="2"/>
        <v>0</v>
      </c>
      <c r="O44" s="50"/>
      <c r="P44" s="50"/>
      <c r="Q44" s="50"/>
      <c r="R44" s="54"/>
      <c r="S44" s="49"/>
      <c r="T44" s="55">
        <f t="shared" si="3"/>
        <v>0</v>
      </c>
      <c r="U44" s="50"/>
      <c r="V44" s="50"/>
      <c r="W44" s="50"/>
      <c r="X44" s="50"/>
      <c r="Y44" s="48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4"/>
      <c r="AP44" s="4"/>
      <c r="AQ44" s="4"/>
    </row>
    <row r="45" spans="1:43" x14ac:dyDescent="0.2">
      <c r="A45" s="43" t="s">
        <v>127</v>
      </c>
      <c r="B45" s="44"/>
      <c r="C45" s="44"/>
      <c r="D45" s="45"/>
      <c r="E45" s="46"/>
      <c r="F45" s="47"/>
      <c r="G45" s="48"/>
      <c r="H45" s="49">
        <f t="shared" si="0"/>
        <v>340.24</v>
      </c>
      <c r="I45" s="47"/>
      <c r="J45" s="50"/>
      <c r="K45" s="49">
        <f t="shared" si="1"/>
        <v>1726.08</v>
      </c>
      <c r="L45" s="51"/>
      <c r="M45" s="52"/>
      <c r="N45" s="53">
        <f t="shared" si="2"/>
        <v>0</v>
      </c>
      <c r="O45" s="50"/>
      <c r="P45" s="50"/>
      <c r="Q45" s="50"/>
      <c r="R45" s="54"/>
      <c r="S45" s="49"/>
      <c r="T45" s="55">
        <f t="shared" si="3"/>
        <v>0</v>
      </c>
      <c r="U45" s="50"/>
      <c r="V45" s="50"/>
      <c r="W45" s="50"/>
      <c r="X45" s="50"/>
      <c r="Y45" s="48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4"/>
      <c r="AP45" s="4"/>
      <c r="AQ45" s="4"/>
    </row>
    <row r="46" spans="1:43" x14ac:dyDescent="0.2">
      <c r="A46" s="43" t="s">
        <v>128</v>
      </c>
      <c r="B46" s="44"/>
      <c r="C46" s="44"/>
      <c r="D46" s="45"/>
      <c r="E46" s="46"/>
      <c r="F46" s="47"/>
      <c r="G46" s="48"/>
      <c r="H46" s="49">
        <f t="shared" si="0"/>
        <v>340.24</v>
      </c>
      <c r="I46" s="47"/>
      <c r="J46" s="50"/>
      <c r="K46" s="49">
        <f t="shared" si="1"/>
        <v>1726.08</v>
      </c>
      <c r="L46" s="51"/>
      <c r="M46" s="52"/>
      <c r="N46" s="53">
        <f t="shared" si="2"/>
        <v>0</v>
      </c>
      <c r="O46" s="50"/>
      <c r="P46" s="50"/>
      <c r="Q46" s="50"/>
      <c r="R46" s="54"/>
      <c r="S46" s="49"/>
      <c r="T46" s="55">
        <f t="shared" si="3"/>
        <v>0</v>
      </c>
      <c r="U46" s="50"/>
      <c r="V46" s="50"/>
      <c r="W46" s="50"/>
      <c r="X46" s="50"/>
      <c r="Y46" s="48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4"/>
      <c r="AP46" s="4"/>
      <c r="AQ46" s="4"/>
    </row>
    <row r="47" spans="1:43" x14ac:dyDescent="0.2">
      <c r="A47" s="43" t="s">
        <v>129</v>
      </c>
      <c r="B47" s="44"/>
      <c r="C47" s="44"/>
      <c r="D47" s="45"/>
      <c r="E47" s="46"/>
      <c r="F47" s="47"/>
      <c r="G47" s="48"/>
      <c r="H47" s="49">
        <f t="shared" si="0"/>
        <v>340.24</v>
      </c>
      <c r="I47" s="47"/>
      <c r="J47" s="50"/>
      <c r="K47" s="49">
        <f t="shared" si="1"/>
        <v>1726.08</v>
      </c>
      <c r="L47" s="51"/>
      <c r="M47" s="52"/>
      <c r="N47" s="53">
        <f t="shared" si="2"/>
        <v>0</v>
      </c>
      <c r="O47" s="50"/>
      <c r="P47" s="50"/>
      <c r="Q47" s="50"/>
      <c r="R47" s="54"/>
      <c r="S47" s="49"/>
      <c r="T47" s="55">
        <f t="shared" si="3"/>
        <v>0</v>
      </c>
      <c r="U47" s="50"/>
      <c r="V47" s="50"/>
      <c r="W47" s="50"/>
      <c r="X47" s="50"/>
      <c r="Y47" s="48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4"/>
      <c r="AP47" s="4"/>
      <c r="AQ47" s="4"/>
    </row>
    <row r="48" spans="1:43" x14ac:dyDescent="0.2">
      <c r="A48" s="43" t="s">
        <v>130</v>
      </c>
      <c r="B48" s="44"/>
      <c r="C48" s="44"/>
      <c r="D48" s="45"/>
      <c r="E48" s="46"/>
      <c r="F48" s="47"/>
      <c r="G48" s="48"/>
      <c r="H48" s="49">
        <f t="shared" si="0"/>
        <v>340.24</v>
      </c>
      <c r="I48" s="47"/>
      <c r="J48" s="50"/>
      <c r="K48" s="49">
        <f t="shared" si="1"/>
        <v>1726.08</v>
      </c>
      <c r="L48" s="51"/>
      <c r="M48" s="52"/>
      <c r="N48" s="53">
        <f t="shared" si="2"/>
        <v>0</v>
      </c>
      <c r="O48" s="50"/>
      <c r="P48" s="50"/>
      <c r="Q48" s="50"/>
      <c r="R48" s="54"/>
      <c r="S48" s="49"/>
      <c r="T48" s="55">
        <f t="shared" si="3"/>
        <v>0</v>
      </c>
      <c r="U48" s="50"/>
      <c r="V48" s="50"/>
      <c r="W48" s="50"/>
      <c r="X48" s="50"/>
      <c r="Y48" s="48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4"/>
      <c r="AP48" s="4"/>
      <c r="AQ48" s="4"/>
    </row>
    <row r="49" spans="1:43" x14ac:dyDescent="0.2">
      <c r="A49" s="43" t="s">
        <v>131</v>
      </c>
      <c r="B49" s="44"/>
      <c r="C49" s="44"/>
      <c r="D49" s="45"/>
      <c r="E49" s="46"/>
      <c r="F49" s="47"/>
      <c r="G49" s="48"/>
      <c r="H49" s="49">
        <f t="shared" si="0"/>
        <v>340.24</v>
      </c>
      <c r="I49" s="47"/>
      <c r="J49" s="50"/>
      <c r="K49" s="49">
        <f t="shared" si="1"/>
        <v>1726.08</v>
      </c>
      <c r="L49" s="51"/>
      <c r="M49" s="52"/>
      <c r="N49" s="53">
        <f t="shared" si="2"/>
        <v>0</v>
      </c>
      <c r="O49" s="50"/>
      <c r="P49" s="50"/>
      <c r="Q49" s="50"/>
      <c r="R49" s="54"/>
      <c r="S49" s="49"/>
      <c r="T49" s="55">
        <f t="shared" si="3"/>
        <v>0</v>
      </c>
      <c r="U49" s="50"/>
      <c r="V49" s="50"/>
      <c r="W49" s="50"/>
      <c r="X49" s="50"/>
      <c r="Y49" s="48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4"/>
      <c r="AP49" s="4"/>
      <c r="AQ49" s="4"/>
    </row>
    <row r="50" spans="1:43" x14ac:dyDescent="0.2">
      <c r="A50" s="43" t="s">
        <v>132</v>
      </c>
      <c r="B50" s="44"/>
      <c r="C50" s="44"/>
      <c r="D50" s="45"/>
      <c r="E50" s="46"/>
      <c r="F50" s="47"/>
      <c r="G50" s="48"/>
      <c r="H50" s="49">
        <f t="shared" si="0"/>
        <v>340.24</v>
      </c>
      <c r="I50" s="47"/>
      <c r="J50" s="50"/>
      <c r="K50" s="49">
        <f t="shared" si="1"/>
        <v>1726.08</v>
      </c>
      <c r="L50" s="51"/>
      <c r="M50" s="52"/>
      <c r="N50" s="53">
        <f t="shared" si="2"/>
        <v>0</v>
      </c>
      <c r="O50" s="50"/>
      <c r="P50" s="50"/>
      <c r="Q50" s="50"/>
      <c r="R50" s="54"/>
      <c r="S50" s="49"/>
      <c r="T50" s="55">
        <f t="shared" si="3"/>
        <v>0</v>
      </c>
      <c r="U50" s="50"/>
      <c r="V50" s="50"/>
      <c r="W50" s="50"/>
      <c r="X50" s="50"/>
      <c r="Y50" s="48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4"/>
      <c r="AP50" s="4"/>
      <c r="AQ50" s="4"/>
    </row>
    <row r="51" spans="1:43" x14ac:dyDescent="0.2">
      <c r="A51" s="43" t="s">
        <v>133</v>
      </c>
      <c r="B51" s="44"/>
      <c r="C51" s="44"/>
      <c r="D51" s="45"/>
      <c r="E51" s="46"/>
      <c r="F51" s="47"/>
      <c r="G51" s="48"/>
      <c r="H51" s="49">
        <f t="shared" si="0"/>
        <v>340.24</v>
      </c>
      <c r="I51" s="47"/>
      <c r="J51" s="50"/>
      <c r="K51" s="49">
        <f t="shared" si="1"/>
        <v>1726.08</v>
      </c>
      <c r="L51" s="51"/>
      <c r="M51" s="52"/>
      <c r="N51" s="53">
        <f t="shared" si="2"/>
        <v>0</v>
      </c>
      <c r="O51" s="50"/>
      <c r="P51" s="50"/>
      <c r="Q51" s="50"/>
      <c r="R51" s="54"/>
      <c r="S51" s="49"/>
      <c r="T51" s="55">
        <f t="shared" si="3"/>
        <v>0</v>
      </c>
      <c r="U51" s="50"/>
      <c r="V51" s="50"/>
      <c r="W51" s="50"/>
      <c r="X51" s="50"/>
      <c r="Y51" s="48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4"/>
      <c r="AP51" s="4"/>
      <c r="AQ51" s="4"/>
    </row>
    <row r="52" spans="1:43" x14ac:dyDescent="0.2">
      <c r="A52" s="43" t="s">
        <v>134</v>
      </c>
      <c r="B52" s="44"/>
      <c r="C52" s="44"/>
      <c r="D52" s="45"/>
      <c r="E52" s="46"/>
      <c r="F52" s="47"/>
      <c r="G52" s="48"/>
      <c r="H52" s="49">
        <f t="shared" si="0"/>
        <v>340.24</v>
      </c>
      <c r="I52" s="47"/>
      <c r="J52" s="50"/>
      <c r="K52" s="49">
        <f t="shared" si="1"/>
        <v>1726.08</v>
      </c>
      <c r="L52" s="51"/>
      <c r="M52" s="52"/>
      <c r="N52" s="53">
        <f t="shared" si="2"/>
        <v>0</v>
      </c>
      <c r="O52" s="50"/>
      <c r="P52" s="50"/>
      <c r="Q52" s="50"/>
      <c r="R52" s="54"/>
      <c r="S52" s="49"/>
      <c r="T52" s="55">
        <f t="shared" si="3"/>
        <v>0</v>
      </c>
      <c r="U52" s="50"/>
      <c r="V52" s="50"/>
      <c r="W52" s="50"/>
      <c r="X52" s="50"/>
      <c r="Y52" s="48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4"/>
      <c r="AP52" s="4"/>
      <c r="AQ52" s="4"/>
    </row>
    <row r="53" spans="1:43" x14ac:dyDescent="0.2">
      <c r="A53" s="43" t="s">
        <v>135</v>
      </c>
      <c r="B53" s="44"/>
      <c r="C53" s="44"/>
      <c r="D53" s="45"/>
      <c r="E53" s="46"/>
      <c r="F53" s="47"/>
      <c r="G53" s="48"/>
      <c r="H53" s="49">
        <f t="shared" si="0"/>
        <v>340.24</v>
      </c>
      <c r="I53" s="47"/>
      <c r="J53" s="50"/>
      <c r="K53" s="49">
        <f t="shared" si="1"/>
        <v>1726.08</v>
      </c>
      <c r="L53" s="51"/>
      <c r="M53" s="52"/>
      <c r="N53" s="53">
        <f t="shared" si="2"/>
        <v>0</v>
      </c>
      <c r="O53" s="50"/>
      <c r="P53" s="50"/>
      <c r="Q53" s="50"/>
      <c r="R53" s="54"/>
      <c r="S53" s="49"/>
      <c r="T53" s="55">
        <f t="shared" si="3"/>
        <v>0</v>
      </c>
      <c r="U53" s="50"/>
      <c r="V53" s="50"/>
      <c r="W53" s="50"/>
      <c r="X53" s="50"/>
      <c r="Y53" s="48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4"/>
      <c r="AP53" s="4"/>
      <c r="AQ53" s="4"/>
    </row>
    <row r="54" spans="1:43" x14ac:dyDescent="0.2">
      <c r="A54" s="43" t="s">
        <v>136</v>
      </c>
      <c r="B54" s="44"/>
      <c r="C54" s="44"/>
      <c r="D54" s="45"/>
      <c r="E54" s="46"/>
      <c r="F54" s="47"/>
      <c r="G54" s="48"/>
      <c r="H54" s="49">
        <f t="shared" si="0"/>
        <v>340.24</v>
      </c>
      <c r="I54" s="47"/>
      <c r="J54" s="50"/>
      <c r="K54" s="49">
        <f t="shared" si="1"/>
        <v>1726.08</v>
      </c>
      <c r="L54" s="51"/>
      <c r="M54" s="52"/>
      <c r="N54" s="53">
        <f t="shared" si="2"/>
        <v>0</v>
      </c>
      <c r="O54" s="50"/>
      <c r="P54" s="50"/>
      <c r="Q54" s="50"/>
      <c r="R54" s="54"/>
      <c r="S54" s="49"/>
      <c r="T54" s="55">
        <f t="shared" si="3"/>
        <v>0</v>
      </c>
      <c r="U54" s="50"/>
      <c r="V54" s="50"/>
      <c r="W54" s="50"/>
      <c r="X54" s="50"/>
      <c r="Y54" s="48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4"/>
      <c r="AP54" s="4"/>
      <c r="AQ54" s="4"/>
    </row>
    <row r="55" spans="1:43" x14ac:dyDescent="0.2">
      <c r="A55" s="43" t="s">
        <v>137</v>
      </c>
      <c r="B55" s="44"/>
      <c r="C55" s="44"/>
      <c r="D55" s="45"/>
      <c r="E55" s="46"/>
      <c r="F55" s="47"/>
      <c r="G55" s="48"/>
      <c r="H55" s="49">
        <f t="shared" si="0"/>
        <v>340.24</v>
      </c>
      <c r="I55" s="47"/>
      <c r="J55" s="50"/>
      <c r="K55" s="49">
        <f t="shared" si="1"/>
        <v>1726.08</v>
      </c>
      <c r="L55" s="51"/>
      <c r="M55" s="52"/>
      <c r="N55" s="53">
        <f t="shared" si="2"/>
        <v>0</v>
      </c>
      <c r="O55" s="50"/>
      <c r="P55" s="50"/>
      <c r="Q55" s="50"/>
      <c r="R55" s="54"/>
      <c r="S55" s="49"/>
      <c r="T55" s="55">
        <f t="shared" si="3"/>
        <v>0</v>
      </c>
      <c r="U55" s="50"/>
      <c r="V55" s="50"/>
      <c r="W55" s="50"/>
      <c r="X55" s="50"/>
      <c r="Y55" s="48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4"/>
      <c r="AP55" s="4"/>
      <c r="AQ55" s="4"/>
    </row>
    <row r="56" spans="1:43" x14ac:dyDescent="0.2">
      <c r="A56" s="43" t="s">
        <v>138</v>
      </c>
      <c r="B56" s="44"/>
      <c r="C56" s="44"/>
      <c r="D56" s="45"/>
      <c r="E56" s="46"/>
      <c r="F56" s="47"/>
      <c r="G56" s="48"/>
      <c r="H56" s="49">
        <f t="shared" si="0"/>
        <v>340.24</v>
      </c>
      <c r="I56" s="47"/>
      <c r="J56" s="50"/>
      <c r="K56" s="49">
        <f t="shared" si="1"/>
        <v>1726.08</v>
      </c>
      <c r="L56" s="51"/>
      <c r="M56" s="52"/>
      <c r="N56" s="53">
        <f t="shared" si="2"/>
        <v>0</v>
      </c>
      <c r="O56" s="50"/>
      <c r="P56" s="50"/>
      <c r="Q56" s="50"/>
      <c r="R56" s="54"/>
      <c r="S56" s="49"/>
      <c r="T56" s="55">
        <f t="shared" si="3"/>
        <v>0</v>
      </c>
      <c r="U56" s="50"/>
      <c r="V56" s="50"/>
      <c r="W56" s="50"/>
      <c r="X56" s="50"/>
      <c r="Y56" s="48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4"/>
      <c r="AP56" s="4"/>
      <c r="AQ56" s="4"/>
    </row>
    <row r="57" spans="1:43" x14ac:dyDescent="0.2">
      <c r="A57" s="43" t="s">
        <v>139</v>
      </c>
      <c r="B57" s="44"/>
      <c r="C57" s="44"/>
      <c r="D57" s="45"/>
      <c r="E57" s="46"/>
      <c r="F57" s="47"/>
      <c r="G57" s="48"/>
      <c r="H57" s="49">
        <f t="shared" si="0"/>
        <v>340.24</v>
      </c>
      <c r="I57" s="47"/>
      <c r="J57" s="50"/>
      <c r="K57" s="49">
        <f t="shared" si="1"/>
        <v>1726.08</v>
      </c>
      <c r="L57" s="51"/>
      <c r="M57" s="52"/>
      <c r="N57" s="53">
        <f t="shared" si="2"/>
        <v>0</v>
      </c>
      <c r="O57" s="50"/>
      <c r="P57" s="50"/>
      <c r="Q57" s="50"/>
      <c r="R57" s="54"/>
      <c r="S57" s="49"/>
      <c r="T57" s="55">
        <f t="shared" si="3"/>
        <v>0</v>
      </c>
      <c r="U57" s="50"/>
      <c r="V57" s="50"/>
      <c r="W57" s="50"/>
      <c r="X57" s="50"/>
      <c r="Y57" s="48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4"/>
      <c r="AP57" s="4"/>
      <c r="AQ57" s="4"/>
    </row>
    <row r="58" spans="1:43" x14ac:dyDescent="0.2">
      <c r="A58" s="43" t="s">
        <v>140</v>
      </c>
      <c r="B58" s="44"/>
      <c r="C58" s="44"/>
      <c r="D58" s="45"/>
      <c r="E58" s="46"/>
      <c r="F58" s="47"/>
      <c r="G58" s="48"/>
      <c r="H58" s="49">
        <f t="shared" si="0"/>
        <v>340.24</v>
      </c>
      <c r="I58" s="47"/>
      <c r="J58" s="50"/>
      <c r="K58" s="49">
        <f t="shared" si="1"/>
        <v>1726.08</v>
      </c>
      <c r="L58" s="51"/>
      <c r="M58" s="52"/>
      <c r="N58" s="53">
        <f t="shared" si="2"/>
        <v>0</v>
      </c>
      <c r="O58" s="50"/>
      <c r="P58" s="50"/>
      <c r="Q58" s="50"/>
      <c r="R58" s="54"/>
      <c r="S58" s="49"/>
      <c r="T58" s="55">
        <f t="shared" si="3"/>
        <v>0</v>
      </c>
      <c r="U58" s="50"/>
      <c r="V58" s="50"/>
      <c r="W58" s="50"/>
      <c r="X58" s="50"/>
      <c r="Y58" s="48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4"/>
      <c r="AP58" s="4"/>
      <c r="AQ58" s="4"/>
    </row>
    <row r="59" spans="1:43" x14ac:dyDescent="0.2">
      <c r="A59" s="43" t="s">
        <v>141</v>
      </c>
      <c r="B59" s="44"/>
      <c r="C59" s="44"/>
      <c r="D59" s="45"/>
      <c r="E59" s="46"/>
      <c r="F59" s="47"/>
      <c r="G59" s="48"/>
      <c r="H59" s="49">
        <f t="shared" si="0"/>
        <v>340.24</v>
      </c>
      <c r="I59" s="47"/>
      <c r="J59" s="50"/>
      <c r="K59" s="49">
        <f t="shared" si="1"/>
        <v>1726.08</v>
      </c>
      <c r="L59" s="51"/>
      <c r="M59" s="52"/>
      <c r="N59" s="53">
        <f t="shared" si="2"/>
        <v>0</v>
      </c>
      <c r="O59" s="50"/>
      <c r="P59" s="50"/>
      <c r="Q59" s="50"/>
      <c r="R59" s="54"/>
      <c r="S59" s="49"/>
      <c r="T59" s="55">
        <f t="shared" si="3"/>
        <v>0</v>
      </c>
      <c r="U59" s="50"/>
      <c r="V59" s="50"/>
      <c r="W59" s="50"/>
      <c r="X59" s="50"/>
      <c r="Y59" s="48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4"/>
      <c r="AP59" s="4"/>
      <c r="AQ59" s="4"/>
    </row>
    <row r="60" spans="1:43" x14ac:dyDescent="0.2">
      <c r="A60" s="43" t="s">
        <v>142</v>
      </c>
      <c r="B60" s="44"/>
      <c r="C60" s="44"/>
      <c r="D60" s="45"/>
      <c r="E60" s="46"/>
      <c r="F60" s="47"/>
      <c r="G60" s="48"/>
      <c r="H60" s="49">
        <f t="shared" si="0"/>
        <v>340.24</v>
      </c>
      <c r="I60" s="47"/>
      <c r="J60" s="50"/>
      <c r="K60" s="49">
        <f t="shared" si="1"/>
        <v>1726.08</v>
      </c>
      <c r="L60" s="51"/>
      <c r="M60" s="52"/>
      <c r="N60" s="53">
        <f t="shared" si="2"/>
        <v>0</v>
      </c>
      <c r="O60" s="50"/>
      <c r="P60" s="50"/>
      <c r="Q60" s="50"/>
      <c r="R60" s="54"/>
      <c r="S60" s="49"/>
      <c r="T60" s="55">
        <f t="shared" si="3"/>
        <v>0</v>
      </c>
      <c r="U60" s="50"/>
      <c r="V60" s="50"/>
      <c r="W60" s="50"/>
      <c r="X60" s="50"/>
      <c r="Y60" s="48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4"/>
      <c r="AP60" s="4"/>
      <c r="AQ60" s="4"/>
    </row>
    <row r="61" spans="1:43" x14ac:dyDescent="0.2">
      <c r="A61" s="43" t="s">
        <v>143</v>
      </c>
      <c r="B61" s="44"/>
      <c r="C61" s="44"/>
      <c r="D61" s="45"/>
      <c r="E61" s="46"/>
      <c r="F61" s="47"/>
      <c r="G61" s="48"/>
      <c r="H61" s="49">
        <f t="shared" si="0"/>
        <v>340.24</v>
      </c>
      <c r="I61" s="47"/>
      <c r="J61" s="50"/>
      <c r="K61" s="49">
        <f t="shared" si="1"/>
        <v>1726.08</v>
      </c>
      <c r="L61" s="51"/>
      <c r="M61" s="52"/>
      <c r="N61" s="53">
        <f t="shared" si="2"/>
        <v>0</v>
      </c>
      <c r="O61" s="50"/>
      <c r="P61" s="50"/>
      <c r="Q61" s="50"/>
      <c r="R61" s="54"/>
      <c r="S61" s="49"/>
      <c r="T61" s="55">
        <f t="shared" si="3"/>
        <v>0</v>
      </c>
      <c r="U61" s="50"/>
      <c r="V61" s="50"/>
      <c r="W61" s="50"/>
      <c r="X61" s="50"/>
      <c r="Y61" s="48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4"/>
      <c r="AP61" s="4"/>
      <c r="AQ61" s="4"/>
    </row>
    <row r="62" spans="1:43" x14ac:dyDescent="0.2">
      <c r="A62" s="43" t="s">
        <v>144</v>
      </c>
      <c r="B62" s="44"/>
      <c r="C62" s="44"/>
      <c r="D62" s="45"/>
      <c r="E62" s="46"/>
      <c r="F62" s="47"/>
      <c r="G62" s="48"/>
      <c r="H62" s="49">
        <f t="shared" si="0"/>
        <v>340.24</v>
      </c>
      <c r="I62" s="47"/>
      <c r="J62" s="50"/>
      <c r="K62" s="49">
        <f t="shared" si="1"/>
        <v>1726.08</v>
      </c>
      <c r="L62" s="51"/>
      <c r="M62" s="52"/>
      <c r="N62" s="53">
        <f t="shared" si="2"/>
        <v>0</v>
      </c>
      <c r="O62" s="50"/>
      <c r="P62" s="50"/>
      <c r="Q62" s="50"/>
      <c r="R62" s="54"/>
      <c r="S62" s="49"/>
      <c r="T62" s="55">
        <f t="shared" si="3"/>
        <v>0</v>
      </c>
      <c r="U62" s="50"/>
      <c r="V62" s="50"/>
      <c r="W62" s="50"/>
      <c r="X62" s="50"/>
      <c r="Y62" s="48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4"/>
      <c r="AP62" s="4"/>
      <c r="AQ62" s="4"/>
    </row>
    <row r="63" spans="1:43" x14ac:dyDescent="0.2">
      <c r="A63" s="43" t="s">
        <v>145</v>
      </c>
      <c r="B63" s="44"/>
      <c r="C63" s="44"/>
      <c r="D63" s="45"/>
      <c r="E63" s="46"/>
      <c r="F63" s="47"/>
      <c r="G63" s="48"/>
      <c r="H63" s="49">
        <f t="shared" si="0"/>
        <v>340.24</v>
      </c>
      <c r="I63" s="47"/>
      <c r="J63" s="50"/>
      <c r="K63" s="49">
        <f t="shared" si="1"/>
        <v>1726.08</v>
      </c>
      <c r="L63" s="51"/>
      <c r="M63" s="52"/>
      <c r="N63" s="53">
        <f t="shared" si="2"/>
        <v>0</v>
      </c>
      <c r="O63" s="50"/>
      <c r="P63" s="50"/>
      <c r="Q63" s="50"/>
      <c r="R63" s="54"/>
      <c r="S63" s="49"/>
      <c r="T63" s="55">
        <f t="shared" si="3"/>
        <v>0</v>
      </c>
      <c r="U63" s="50"/>
      <c r="V63" s="50"/>
      <c r="W63" s="50"/>
      <c r="X63" s="50"/>
      <c r="Y63" s="48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4"/>
      <c r="AP63" s="4"/>
      <c r="AQ63" s="4"/>
    </row>
    <row r="64" spans="1:43" x14ac:dyDescent="0.2">
      <c r="A64" s="43" t="s">
        <v>146</v>
      </c>
      <c r="B64" s="44"/>
      <c r="C64" s="44"/>
      <c r="D64" s="45"/>
      <c r="E64" s="46"/>
      <c r="F64" s="47"/>
      <c r="G64" s="48"/>
      <c r="H64" s="49">
        <f t="shared" si="0"/>
        <v>340.24</v>
      </c>
      <c r="I64" s="47"/>
      <c r="J64" s="50"/>
      <c r="K64" s="49">
        <f t="shared" si="1"/>
        <v>1726.08</v>
      </c>
      <c r="L64" s="51"/>
      <c r="M64" s="52"/>
      <c r="N64" s="53">
        <f t="shared" si="2"/>
        <v>0</v>
      </c>
      <c r="O64" s="50"/>
      <c r="P64" s="50"/>
      <c r="Q64" s="50"/>
      <c r="R64" s="54"/>
      <c r="S64" s="49"/>
      <c r="T64" s="55">
        <f t="shared" si="3"/>
        <v>0</v>
      </c>
      <c r="U64" s="50"/>
      <c r="V64" s="50"/>
      <c r="W64" s="50"/>
      <c r="X64" s="50"/>
      <c r="Y64" s="48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4"/>
      <c r="AP64" s="4"/>
      <c r="AQ64" s="4"/>
    </row>
    <row r="65" spans="1:43" x14ac:dyDescent="0.2">
      <c r="A65" s="43" t="s">
        <v>147</v>
      </c>
      <c r="B65" s="44"/>
      <c r="C65" s="44"/>
      <c r="D65" s="45"/>
      <c r="E65" s="46"/>
      <c r="F65" s="47"/>
      <c r="G65" s="48"/>
      <c r="H65" s="49">
        <f t="shared" si="0"/>
        <v>340.24</v>
      </c>
      <c r="I65" s="47"/>
      <c r="J65" s="50"/>
      <c r="K65" s="49">
        <f t="shared" si="1"/>
        <v>1726.08</v>
      </c>
      <c r="L65" s="51"/>
      <c r="M65" s="52"/>
      <c r="N65" s="53">
        <f t="shared" si="2"/>
        <v>0</v>
      </c>
      <c r="O65" s="50"/>
      <c r="P65" s="50"/>
      <c r="Q65" s="50"/>
      <c r="R65" s="54"/>
      <c r="S65" s="49"/>
      <c r="T65" s="55">
        <f t="shared" si="3"/>
        <v>0</v>
      </c>
      <c r="U65" s="50"/>
      <c r="V65" s="50"/>
      <c r="W65" s="50"/>
      <c r="X65" s="50"/>
      <c r="Y65" s="48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4"/>
      <c r="AP65" s="4"/>
      <c r="AQ65" s="4"/>
    </row>
    <row r="66" spans="1:43" x14ac:dyDescent="0.2">
      <c r="A66" s="43" t="s">
        <v>148</v>
      </c>
      <c r="B66" s="44"/>
      <c r="C66" s="44"/>
      <c r="D66" s="45"/>
      <c r="E66" s="46"/>
      <c r="F66" s="47"/>
      <c r="G66" s="48"/>
      <c r="H66" s="49">
        <f t="shared" si="0"/>
        <v>340.24</v>
      </c>
      <c r="I66" s="47"/>
      <c r="J66" s="50"/>
      <c r="K66" s="49">
        <f t="shared" si="1"/>
        <v>1726.08</v>
      </c>
      <c r="L66" s="51"/>
      <c r="M66" s="52"/>
      <c r="N66" s="53">
        <f t="shared" si="2"/>
        <v>0</v>
      </c>
      <c r="O66" s="50"/>
      <c r="P66" s="50"/>
      <c r="Q66" s="50"/>
      <c r="R66" s="54"/>
      <c r="S66" s="49"/>
      <c r="T66" s="55">
        <f t="shared" si="3"/>
        <v>0</v>
      </c>
      <c r="U66" s="50"/>
      <c r="V66" s="50"/>
      <c r="W66" s="50"/>
      <c r="X66" s="50"/>
      <c r="Y66" s="48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4"/>
      <c r="AP66" s="4"/>
      <c r="AQ66" s="4"/>
    </row>
    <row r="67" spans="1:43" x14ac:dyDescent="0.2">
      <c r="A67" s="43" t="s">
        <v>149</v>
      </c>
      <c r="B67" s="44"/>
      <c r="C67" s="44"/>
      <c r="D67" s="45"/>
      <c r="E67" s="46"/>
      <c r="F67" s="47"/>
      <c r="G67" s="48"/>
      <c r="H67" s="49">
        <f t="shared" si="0"/>
        <v>340.24</v>
      </c>
      <c r="I67" s="47"/>
      <c r="J67" s="50"/>
      <c r="K67" s="49">
        <f t="shared" si="1"/>
        <v>1726.08</v>
      </c>
      <c r="L67" s="51"/>
      <c r="M67" s="52"/>
      <c r="N67" s="53">
        <f t="shared" si="2"/>
        <v>0</v>
      </c>
      <c r="O67" s="50"/>
      <c r="P67" s="50"/>
      <c r="Q67" s="50"/>
      <c r="R67" s="54"/>
      <c r="S67" s="49"/>
      <c r="T67" s="55">
        <f t="shared" si="3"/>
        <v>0</v>
      </c>
      <c r="U67" s="50"/>
      <c r="V67" s="50"/>
      <c r="W67" s="50"/>
      <c r="X67" s="50"/>
      <c r="Y67" s="48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4"/>
      <c r="AP67" s="4"/>
      <c r="AQ67" s="4"/>
    </row>
    <row r="68" spans="1:43" x14ac:dyDescent="0.2">
      <c r="A68" s="43" t="s">
        <v>150</v>
      </c>
      <c r="B68" s="44"/>
      <c r="C68" s="44"/>
      <c r="D68" s="45"/>
      <c r="E68" s="46"/>
      <c r="F68" s="47"/>
      <c r="G68" s="48"/>
      <c r="H68" s="49">
        <f t="shared" si="0"/>
        <v>340.24</v>
      </c>
      <c r="I68" s="47"/>
      <c r="J68" s="50"/>
      <c r="K68" s="49">
        <f t="shared" si="1"/>
        <v>1726.08</v>
      </c>
      <c r="L68" s="51"/>
      <c r="M68" s="52"/>
      <c r="N68" s="53">
        <f t="shared" si="2"/>
        <v>0</v>
      </c>
      <c r="O68" s="50"/>
      <c r="P68" s="50"/>
      <c r="Q68" s="50"/>
      <c r="R68" s="54"/>
      <c r="S68" s="49"/>
      <c r="T68" s="55">
        <f t="shared" si="3"/>
        <v>0</v>
      </c>
      <c r="U68" s="50"/>
      <c r="V68" s="50"/>
      <c r="W68" s="50"/>
      <c r="X68" s="50"/>
      <c r="Y68" s="48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4"/>
      <c r="AP68" s="4"/>
      <c r="AQ68" s="4"/>
    </row>
    <row r="69" spans="1:43" x14ac:dyDescent="0.2">
      <c r="A69" s="43" t="s">
        <v>151</v>
      </c>
      <c r="B69" s="44"/>
      <c r="C69" s="44"/>
      <c r="D69" s="45"/>
      <c r="E69" s="46"/>
      <c r="F69" s="47"/>
      <c r="G69" s="48"/>
      <c r="H69" s="49">
        <f t="shared" si="0"/>
        <v>340.24</v>
      </c>
      <c r="I69" s="47"/>
      <c r="J69" s="50"/>
      <c r="K69" s="49">
        <f t="shared" si="1"/>
        <v>1726.08</v>
      </c>
      <c r="L69" s="51"/>
      <c r="M69" s="52"/>
      <c r="N69" s="53">
        <f t="shared" si="2"/>
        <v>0</v>
      </c>
      <c r="O69" s="50"/>
      <c r="P69" s="50"/>
      <c r="Q69" s="50"/>
      <c r="R69" s="54"/>
      <c r="S69" s="49"/>
      <c r="T69" s="55">
        <f t="shared" si="3"/>
        <v>0</v>
      </c>
      <c r="U69" s="50"/>
      <c r="V69" s="50"/>
      <c r="W69" s="50"/>
      <c r="X69" s="50"/>
      <c r="Y69" s="48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4"/>
      <c r="AP69" s="4"/>
      <c r="AQ69" s="4"/>
    </row>
    <row r="70" spans="1:43" x14ac:dyDescent="0.2">
      <c r="A70" s="43" t="s">
        <v>152</v>
      </c>
      <c r="B70" s="44"/>
      <c r="C70" s="44"/>
      <c r="D70" s="45"/>
      <c r="E70" s="46"/>
      <c r="F70" s="47"/>
      <c r="G70" s="48"/>
      <c r="H70" s="49">
        <f t="shared" si="0"/>
        <v>340.24</v>
      </c>
      <c r="I70" s="47"/>
      <c r="J70" s="50"/>
      <c r="K70" s="49">
        <f t="shared" si="1"/>
        <v>1726.08</v>
      </c>
      <c r="L70" s="51"/>
      <c r="M70" s="52"/>
      <c r="N70" s="53">
        <f t="shared" si="2"/>
        <v>0</v>
      </c>
      <c r="O70" s="50"/>
      <c r="P70" s="50"/>
      <c r="Q70" s="50"/>
      <c r="R70" s="54"/>
      <c r="S70" s="49"/>
      <c r="T70" s="55">
        <f t="shared" si="3"/>
        <v>0</v>
      </c>
      <c r="U70" s="50"/>
      <c r="V70" s="50"/>
      <c r="W70" s="50"/>
      <c r="X70" s="50"/>
      <c r="Y70" s="48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4"/>
      <c r="AP70" s="4"/>
      <c r="AQ70" s="4"/>
    </row>
    <row r="71" spans="1:43" x14ac:dyDescent="0.2">
      <c r="A71" s="43" t="s">
        <v>153</v>
      </c>
      <c r="B71" s="44"/>
      <c r="C71" s="44"/>
      <c r="D71" s="45"/>
      <c r="E71" s="46"/>
      <c r="F71" s="47"/>
      <c r="G71" s="48"/>
      <c r="H71" s="49">
        <f t="shared" si="0"/>
        <v>340.24</v>
      </c>
      <c r="I71" s="47"/>
      <c r="J71" s="50"/>
      <c r="K71" s="49">
        <f t="shared" si="1"/>
        <v>1726.08</v>
      </c>
      <c r="L71" s="51"/>
      <c r="M71" s="52"/>
      <c r="N71" s="53">
        <f t="shared" si="2"/>
        <v>0</v>
      </c>
      <c r="O71" s="50"/>
      <c r="P71" s="50"/>
      <c r="Q71" s="50"/>
      <c r="R71" s="54"/>
      <c r="S71" s="49"/>
      <c r="T71" s="55">
        <f t="shared" si="3"/>
        <v>0</v>
      </c>
      <c r="U71" s="50"/>
      <c r="V71" s="50"/>
      <c r="W71" s="50"/>
      <c r="X71" s="50"/>
      <c r="Y71" s="48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4"/>
      <c r="AP71" s="4"/>
      <c r="AQ71" s="4"/>
    </row>
    <row r="72" spans="1:43" x14ac:dyDescent="0.2">
      <c r="A72" s="43" t="s">
        <v>154</v>
      </c>
      <c r="B72" s="44"/>
      <c r="C72" s="44"/>
      <c r="D72" s="45"/>
      <c r="E72" s="46"/>
      <c r="F72" s="47"/>
      <c r="G72" s="48"/>
      <c r="H72" s="49">
        <f t="shared" si="0"/>
        <v>340.24</v>
      </c>
      <c r="I72" s="47"/>
      <c r="J72" s="50"/>
      <c r="K72" s="49">
        <f t="shared" si="1"/>
        <v>1726.08</v>
      </c>
      <c r="L72" s="51"/>
      <c r="M72" s="52"/>
      <c r="N72" s="53">
        <f t="shared" si="2"/>
        <v>0</v>
      </c>
      <c r="O72" s="50"/>
      <c r="P72" s="50"/>
      <c r="Q72" s="50"/>
      <c r="R72" s="54"/>
      <c r="S72" s="49"/>
      <c r="T72" s="55">
        <f t="shared" si="3"/>
        <v>0</v>
      </c>
      <c r="U72" s="50"/>
      <c r="V72" s="50"/>
      <c r="W72" s="50"/>
      <c r="X72" s="50"/>
      <c r="Y72" s="48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4"/>
      <c r="AP72" s="4"/>
      <c r="AQ72" s="4"/>
    </row>
    <row r="73" spans="1:43" x14ac:dyDescent="0.2">
      <c r="A73" s="43" t="s">
        <v>155</v>
      </c>
      <c r="B73" s="44"/>
      <c r="C73" s="44"/>
      <c r="D73" s="45"/>
      <c r="E73" s="46"/>
      <c r="F73" s="47"/>
      <c r="G73" s="48"/>
      <c r="H73" s="49">
        <f t="shared" si="0"/>
        <v>340.24</v>
      </c>
      <c r="I73" s="47"/>
      <c r="J73" s="50"/>
      <c r="K73" s="49">
        <f t="shared" si="1"/>
        <v>1726.08</v>
      </c>
      <c r="L73" s="51"/>
      <c r="M73" s="52"/>
      <c r="N73" s="53">
        <f t="shared" si="2"/>
        <v>0</v>
      </c>
      <c r="O73" s="50"/>
      <c r="P73" s="50"/>
      <c r="Q73" s="50"/>
      <c r="R73" s="54"/>
      <c r="S73" s="49"/>
      <c r="T73" s="55">
        <f t="shared" si="3"/>
        <v>0</v>
      </c>
      <c r="U73" s="50"/>
      <c r="V73" s="50"/>
      <c r="W73" s="50"/>
      <c r="X73" s="50"/>
      <c r="Y73" s="48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4"/>
      <c r="AP73" s="4"/>
      <c r="AQ73" s="4"/>
    </row>
    <row r="74" spans="1:43" x14ac:dyDescent="0.2">
      <c r="A74" s="43" t="s">
        <v>156</v>
      </c>
      <c r="B74" s="44"/>
      <c r="C74" s="44"/>
      <c r="D74" s="45"/>
      <c r="E74" s="46"/>
      <c r="F74" s="47"/>
      <c r="G74" s="48"/>
      <c r="H74" s="49">
        <f t="shared" si="0"/>
        <v>340.24</v>
      </c>
      <c r="I74" s="47"/>
      <c r="J74" s="50"/>
      <c r="K74" s="49">
        <f t="shared" si="1"/>
        <v>1726.08</v>
      </c>
      <c r="L74" s="51"/>
      <c r="M74" s="52"/>
      <c r="N74" s="53">
        <f t="shared" si="2"/>
        <v>0</v>
      </c>
      <c r="O74" s="50"/>
      <c r="P74" s="50"/>
      <c r="Q74" s="50"/>
      <c r="R74" s="54"/>
      <c r="S74" s="49"/>
      <c r="T74" s="55">
        <f t="shared" si="3"/>
        <v>0</v>
      </c>
      <c r="U74" s="50"/>
      <c r="V74" s="50"/>
      <c r="W74" s="50"/>
      <c r="X74" s="50"/>
      <c r="Y74" s="48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4"/>
      <c r="AP74" s="4"/>
      <c r="AQ74" s="4"/>
    </row>
    <row r="75" spans="1:43" x14ac:dyDescent="0.2">
      <c r="A75" s="43" t="s">
        <v>157</v>
      </c>
      <c r="B75" s="44"/>
      <c r="C75" s="44"/>
      <c r="D75" s="45"/>
      <c r="E75" s="46"/>
      <c r="F75" s="47"/>
      <c r="G75" s="48"/>
      <c r="H75" s="49">
        <f t="shared" si="0"/>
        <v>340.24</v>
      </c>
      <c r="I75" s="47"/>
      <c r="J75" s="50"/>
      <c r="K75" s="49">
        <f t="shared" si="1"/>
        <v>1726.08</v>
      </c>
      <c r="L75" s="51"/>
      <c r="M75" s="52"/>
      <c r="N75" s="53">
        <f t="shared" si="2"/>
        <v>0</v>
      </c>
      <c r="O75" s="50"/>
      <c r="P75" s="50"/>
      <c r="Q75" s="50"/>
      <c r="R75" s="54"/>
      <c r="S75" s="49"/>
      <c r="T75" s="55">
        <f t="shared" si="3"/>
        <v>0</v>
      </c>
      <c r="U75" s="50"/>
      <c r="V75" s="50"/>
      <c r="W75" s="50"/>
      <c r="X75" s="50"/>
      <c r="Y75" s="48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4"/>
      <c r="AP75" s="4"/>
      <c r="AQ75" s="4"/>
    </row>
    <row r="76" spans="1:43" x14ac:dyDescent="0.2">
      <c r="A76" s="43" t="s">
        <v>158</v>
      </c>
      <c r="B76" s="44"/>
      <c r="C76" s="44"/>
      <c r="D76" s="45"/>
      <c r="E76" s="46"/>
      <c r="F76" s="47"/>
      <c r="G76" s="48"/>
      <c r="H76" s="49">
        <f t="shared" si="0"/>
        <v>340.24</v>
      </c>
      <c r="I76" s="47"/>
      <c r="J76" s="50"/>
      <c r="K76" s="49">
        <f t="shared" si="1"/>
        <v>1726.08</v>
      </c>
      <c r="L76" s="51"/>
      <c r="M76" s="52"/>
      <c r="N76" s="53">
        <f t="shared" si="2"/>
        <v>0</v>
      </c>
      <c r="O76" s="50"/>
      <c r="P76" s="50"/>
      <c r="Q76" s="50"/>
      <c r="R76" s="54"/>
      <c r="S76" s="49"/>
      <c r="T76" s="55">
        <f t="shared" si="3"/>
        <v>0</v>
      </c>
      <c r="U76" s="50"/>
      <c r="V76" s="50"/>
      <c r="W76" s="50"/>
      <c r="X76" s="50"/>
      <c r="Y76" s="48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4"/>
      <c r="AP76" s="4"/>
      <c r="AQ76" s="4"/>
    </row>
    <row r="77" spans="1:43" x14ac:dyDescent="0.2">
      <c r="A77" s="43" t="s">
        <v>159</v>
      </c>
      <c r="B77" s="44"/>
      <c r="C77" s="44"/>
      <c r="D77" s="45"/>
      <c r="E77" s="46"/>
      <c r="F77" s="47"/>
      <c r="G77" s="48"/>
      <c r="H77" s="49">
        <f t="shared" si="0"/>
        <v>340.24</v>
      </c>
      <c r="I77" s="47"/>
      <c r="J77" s="50"/>
      <c r="K77" s="49">
        <f t="shared" si="1"/>
        <v>1726.08</v>
      </c>
      <c r="L77" s="51"/>
      <c r="M77" s="52"/>
      <c r="N77" s="53">
        <f t="shared" si="2"/>
        <v>0</v>
      </c>
      <c r="O77" s="50"/>
      <c r="P77" s="50"/>
      <c r="Q77" s="50"/>
      <c r="R77" s="54"/>
      <c r="S77" s="49"/>
      <c r="T77" s="55">
        <f t="shared" si="3"/>
        <v>0</v>
      </c>
      <c r="U77" s="50"/>
      <c r="V77" s="50"/>
      <c r="W77" s="50"/>
      <c r="X77" s="50"/>
      <c r="Y77" s="48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4"/>
      <c r="AP77" s="4"/>
      <c r="AQ77" s="4"/>
    </row>
    <row r="78" spans="1:43" x14ac:dyDescent="0.2">
      <c r="A78" s="43" t="s">
        <v>160</v>
      </c>
      <c r="B78" s="44"/>
      <c r="C78" s="44"/>
      <c r="D78" s="45"/>
      <c r="E78" s="46"/>
      <c r="F78" s="47"/>
      <c r="G78" s="48"/>
      <c r="H78" s="49">
        <f t="shared" si="0"/>
        <v>340.24</v>
      </c>
      <c r="I78" s="47"/>
      <c r="J78" s="50"/>
      <c r="K78" s="49">
        <f t="shared" si="1"/>
        <v>1726.08</v>
      </c>
      <c r="L78" s="51"/>
      <c r="M78" s="52"/>
      <c r="N78" s="53">
        <f t="shared" si="2"/>
        <v>0</v>
      </c>
      <c r="O78" s="50"/>
      <c r="P78" s="50"/>
      <c r="Q78" s="50"/>
      <c r="R78" s="54"/>
      <c r="S78" s="49"/>
      <c r="T78" s="55">
        <f t="shared" si="3"/>
        <v>0</v>
      </c>
      <c r="U78" s="50"/>
      <c r="V78" s="50"/>
      <c r="W78" s="50"/>
      <c r="X78" s="50"/>
      <c r="Y78" s="48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4"/>
      <c r="AP78" s="4"/>
      <c r="AQ78" s="4"/>
    </row>
    <row r="79" spans="1:43" x14ac:dyDescent="0.2">
      <c r="A79" s="43" t="s">
        <v>161</v>
      </c>
      <c r="B79" s="44"/>
      <c r="C79" s="44"/>
      <c r="D79" s="45"/>
      <c r="E79" s="46"/>
      <c r="F79" s="47"/>
      <c r="G79" s="48"/>
      <c r="H79" s="49">
        <f t="shared" si="0"/>
        <v>340.24</v>
      </c>
      <c r="I79" s="47"/>
      <c r="J79" s="50"/>
      <c r="K79" s="49">
        <f t="shared" si="1"/>
        <v>1726.08</v>
      </c>
      <c r="L79" s="51"/>
      <c r="M79" s="52"/>
      <c r="N79" s="53">
        <f t="shared" si="2"/>
        <v>0</v>
      </c>
      <c r="O79" s="50"/>
      <c r="P79" s="50"/>
      <c r="Q79" s="50"/>
      <c r="R79" s="54"/>
      <c r="S79" s="49"/>
      <c r="T79" s="55">
        <f t="shared" si="3"/>
        <v>0</v>
      </c>
      <c r="U79" s="50"/>
      <c r="V79" s="50"/>
      <c r="W79" s="50"/>
      <c r="X79" s="50"/>
      <c r="Y79" s="48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4"/>
      <c r="AP79" s="4"/>
      <c r="AQ79" s="4"/>
    </row>
    <row r="80" spans="1:43" x14ac:dyDescent="0.2">
      <c r="A80" s="43" t="s">
        <v>162</v>
      </c>
      <c r="B80" s="44"/>
      <c r="C80" s="44"/>
      <c r="D80" s="45"/>
      <c r="E80" s="46"/>
      <c r="F80" s="47"/>
      <c r="G80" s="48"/>
      <c r="H80" s="49">
        <f t="shared" si="0"/>
        <v>340.24</v>
      </c>
      <c r="I80" s="47"/>
      <c r="J80" s="50"/>
      <c r="K80" s="49">
        <f t="shared" si="1"/>
        <v>1726.08</v>
      </c>
      <c r="L80" s="51"/>
      <c r="M80" s="52"/>
      <c r="N80" s="53">
        <f t="shared" si="2"/>
        <v>0</v>
      </c>
      <c r="O80" s="50"/>
      <c r="P80" s="50"/>
      <c r="Q80" s="50"/>
      <c r="R80" s="54"/>
      <c r="S80" s="49"/>
      <c r="T80" s="55">
        <f t="shared" si="3"/>
        <v>0</v>
      </c>
      <c r="U80" s="50"/>
      <c r="V80" s="50"/>
      <c r="W80" s="50"/>
      <c r="X80" s="50"/>
      <c r="Y80" s="48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4"/>
      <c r="AP80" s="4"/>
      <c r="AQ80" s="4"/>
    </row>
    <row r="81" spans="1:43" x14ac:dyDescent="0.2">
      <c r="A81" s="43" t="s">
        <v>163</v>
      </c>
      <c r="B81" s="44"/>
      <c r="C81" s="44"/>
      <c r="D81" s="45"/>
      <c r="E81" s="46"/>
      <c r="F81" s="47"/>
      <c r="G81" s="48"/>
      <c r="H81" s="49">
        <f t="shared" si="0"/>
        <v>340.24</v>
      </c>
      <c r="I81" s="47"/>
      <c r="J81" s="50"/>
      <c r="K81" s="49">
        <f t="shared" si="1"/>
        <v>1726.08</v>
      </c>
      <c r="L81" s="51"/>
      <c r="M81" s="52"/>
      <c r="N81" s="53">
        <f t="shared" si="2"/>
        <v>0</v>
      </c>
      <c r="O81" s="50"/>
      <c r="P81" s="50"/>
      <c r="Q81" s="50"/>
      <c r="R81" s="54"/>
      <c r="S81" s="49"/>
      <c r="T81" s="55">
        <f t="shared" si="3"/>
        <v>0</v>
      </c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48"/>
      <c r="AM81" s="50"/>
      <c r="AN81" s="50"/>
      <c r="AO81" s="4"/>
      <c r="AP81" s="4"/>
      <c r="AQ81" s="4"/>
    </row>
    <row r="82" spans="1:43" x14ac:dyDescent="0.2">
      <c r="A82" s="43" t="s">
        <v>164</v>
      </c>
      <c r="B82" s="44"/>
      <c r="C82" s="44"/>
      <c r="D82" s="128"/>
      <c r="E82" s="46"/>
      <c r="F82" s="47"/>
      <c r="G82" s="48"/>
      <c r="H82" s="49">
        <f t="shared" si="0"/>
        <v>340.24</v>
      </c>
      <c r="I82" s="47"/>
      <c r="J82" s="50"/>
      <c r="K82" s="49">
        <f t="shared" si="1"/>
        <v>1726.08</v>
      </c>
      <c r="L82" s="51"/>
      <c r="M82" s="52"/>
      <c r="N82" s="53">
        <f t="shared" si="2"/>
        <v>0</v>
      </c>
      <c r="O82" s="50"/>
      <c r="P82" s="50"/>
      <c r="Q82" s="50"/>
      <c r="R82" s="54"/>
      <c r="S82" s="49"/>
      <c r="T82" s="55">
        <f t="shared" si="3"/>
        <v>0</v>
      </c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4"/>
      <c r="AP82" s="4"/>
      <c r="AQ82" s="4"/>
    </row>
    <row r="83" spans="1:43" x14ac:dyDescent="0.2">
      <c r="A83" s="43" t="s">
        <v>165</v>
      </c>
      <c r="B83" s="44"/>
      <c r="C83" s="44"/>
      <c r="D83" s="45"/>
      <c r="E83" s="46"/>
      <c r="F83" s="47"/>
      <c r="G83" s="48"/>
      <c r="H83" s="49">
        <f t="shared" si="0"/>
        <v>340.24</v>
      </c>
      <c r="I83" s="47"/>
      <c r="J83" s="50"/>
      <c r="K83" s="49">
        <f t="shared" si="1"/>
        <v>1726.08</v>
      </c>
      <c r="L83" s="51"/>
      <c r="M83" s="52"/>
      <c r="N83" s="53">
        <f t="shared" si="2"/>
        <v>0</v>
      </c>
      <c r="O83" s="50"/>
      <c r="P83" s="50"/>
      <c r="Q83" s="50"/>
      <c r="R83" s="54"/>
      <c r="S83" s="49"/>
      <c r="T83" s="55">
        <f t="shared" si="3"/>
        <v>0</v>
      </c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4"/>
      <c r="AP83" s="4"/>
      <c r="AQ83" s="4"/>
    </row>
    <row r="84" spans="1:43" x14ac:dyDescent="0.2">
      <c r="A84" s="43" t="s">
        <v>166</v>
      </c>
      <c r="B84" s="44"/>
      <c r="C84" s="44"/>
      <c r="D84" s="45"/>
      <c r="E84" s="46"/>
      <c r="F84" s="47"/>
      <c r="G84" s="48"/>
      <c r="H84" s="49">
        <f t="shared" si="0"/>
        <v>340.24</v>
      </c>
      <c r="I84" s="47"/>
      <c r="J84" s="50"/>
      <c r="K84" s="49">
        <f t="shared" si="1"/>
        <v>1726.08</v>
      </c>
      <c r="L84" s="51"/>
      <c r="M84" s="52"/>
      <c r="N84" s="53">
        <f t="shared" si="2"/>
        <v>0</v>
      </c>
      <c r="O84" s="50"/>
      <c r="P84" s="50"/>
      <c r="Q84" s="50"/>
      <c r="R84" s="54"/>
      <c r="S84" s="49"/>
      <c r="T84" s="55">
        <f t="shared" si="3"/>
        <v>0</v>
      </c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4"/>
      <c r="AP84" s="4"/>
      <c r="AQ84" s="4"/>
    </row>
    <row r="85" spans="1:43" x14ac:dyDescent="0.2">
      <c r="A85" s="43" t="s">
        <v>167</v>
      </c>
      <c r="B85" s="44"/>
      <c r="C85" s="44"/>
      <c r="D85" s="45"/>
      <c r="E85" s="46"/>
      <c r="F85" s="47"/>
      <c r="G85" s="48"/>
      <c r="H85" s="49">
        <f t="shared" si="0"/>
        <v>340.24</v>
      </c>
      <c r="I85" s="47"/>
      <c r="J85" s="50"/>
      <c r="K85" s="49">
        <f t="shared" si="1"/>
        <v>1726.08</v>
      </c>
      <c r="L85" s="51"/>
      <c r="M85" s="52"/>
      <c r="N85" s="53">
        <f t="shared" si="2"/>
        <v>0</v>
      </c>
      <c r="O85" s="50"/>
      <c r="P85" s="50"/>
      <c r="Q85" s="50"/>
      <c r="R85" s="54"/>
      <c r="S85" s="49"/>
      <c r="T85" s="55">
        <f t="shared" si="3"/>
        <v>0</v>
      </c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4"/>
      <c r="AP85" s="4"/>
      <c r="AQ85" s="4"/>
    </row>
    <row r="86" spans="1:43" x14ac:dyDescent="0.2">
      <c r="A86" s="43" t="s">
        <v>168</v>
      </c>
      <c r="B86" s="44"/>
      <c r="C86" s="44"/>
      <c r="D86" s="45"/>
      <c r="E86" s="46"/>
      <c r="F86" s="47"/>
      <c r="G86" s="48"/>
      <c r="H86" s="49">
        <f t="shared" si="0"/>
        <v>340.24</v>
      </c>
      <c r="I86" s="47"/>
      <c r="J86" s="50"/>
      <c r="K86" s="49">
        <f t="shared" si="1"/>
        <v>1726.08</v>
      </c>
      <c r="L86" s="51"/>
      <c r="M86" s="52"/>
      <c r="N86" s="53">
        <f t="shared" si="2"/>
        <v>0</v>
      </c>
      <c r="O86" s="50"/>
      <c r="P86" s="50"/>
      <c r="Q86" s="50"/>
      <c r="R86" s="54"/>
      <c r="S86" s="49"/>
      <c r="T86" s="55">
        <f t="shared" si="3"/>
        <v>0</v>
      </c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4"/>
      <c r="AP86" s="4"/>
      <c r="AQ86" s="4"/>
    </row>
    <row r="87" spans="1:43" x14ac:dyDescent="0.2">
      <c r="A87" s="43" t="s">
        <v>169</v>
      </c>
      <c r="B87" s="44"/>
      <c r="C87" s="44"/>
      <c r="D87" s="45"/>
      <c r="E87" s="46"/>
      <c r="F87" s="47"/>
      <c r="G87" s="48"/>
      <c r="H87" s="49">
        <f t="shared" si="0"/>
        <v>340.24</v>
      </c>
      <c r="I87" s="47"/>
      <c r="J87" s="50"/>
      <c r="K87" s="49">
        <f t="shared" si="1"/>
        <v>1726.08</v>
      </c>
      <c r="L87" s="51"/>
      <c r="M87" s="52"/>
      <c r="N87" s="53">
        <f t="shared" si="2"/>
        <v>0</v>
      </c>
      <c r="O87" s="50"/>
      <c r="P87" s="50"/>
      <c r="Q87" s="50"/>
      <c r="R87" s="54"/>
      <c r="S87" s="49"/>
      <c r="T87" s="55">
        <f t="shared" si="3"/>
        <v>0</v>
      </c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4"/>
      <c r="AP87" s="4"/>
      <c r="AQ87" s="4"/>
    </row>
    <row r="88" spans="1:43" x14ac:dyDescent="0.2">
      <c r="A88" s="43" t="s">
        <v>170</v>
      </c>
      <c r="B88" s="44"/>
      <c r="C88" s="44"/>
      <c r="D88" s="45"/>
      <c r="E88" s="46"/>
      <c r="F88" s="47"/>
      <c r="G88" s="48"/>
      <c r="H88" s="49">
        <f t="shared" si="0"/>
        <v>340.24</v>
      </c>
      <c r="I88" s="47"/>
      <c r="J88" s="50"/>
      <c r="K88" s="49">
        <f t="shared" si="1"/>
        <v>1726.08</v>
      </c>
      <c r="L88" s="51"/>
      <c r="M88" s="52"/>
      <c r="N88" s="53">
        <f t="shared" si="2"/>
        <v>0</v>
      </c>
      <c r="O88" s="50"/>
      <c r="P88" s="50"/>
      <c r="Q88" s="50"/>
      <c r="R88" s="54"/>
      <c r="S88" s="49"/>
      <c r="T88" s="55">
        <f t="shared" si="3"/>
        <v>0</v>
      </c>
      <c r="U88" s="50"/>
      <c r="V88" s="50"/>
      <c r="W88" s="50"/>
      <c r="X88" s="50"/>
      <c r="Y88" s="50"/>
      <c r="Z88" s="50"/>
      <c r="AA88" s="50"/>
      <c r="AB88" s="50"/>
      <c r="AC88" s="48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4"/>
      <c r="AP88" s="4"/>
      <c r="AQ88" s="4"/>
    </row>
    <row r="89" spans="1:43" ht="13.5" thickBot="1" x14ac:dyDescent="0.25">
      <c r="A89" s="43" t="s">
        <v>171</v>
      </c>
      <c r="B89" s="8"/>
      <c r="C89" s="8"/>
      <c r="D89" s="11"/>
      <c r="E89" s="56"/>
      <c r="F89" s="57"/>
      <c r="G89" s="58"/>
      <c r="H89" s="180">
        <f t="shared" si="0"/>
        <v>340.24</v>
      </c>
      <c r="I89" s="57"/>
      <c r="J89" s="59"/>
      <c r="K89" s="181">
        <f t="shared" si="1"/>
        <v>1726.08</v>
      </c>
      <c r="L89" s="60"/>
      <c r="M89" s="61"/>
      <c r="N89" s="182">
        <f t="shared" si="2"/>
        <v>0</v>
      </c>
      <c r="O89" s="59"/>
      <c r="P89" s="59"/>
      <c r="Q89" s="59"/>
      <c r="R89" s="62"/>
      <c r="S89" s="63"/>
      <c r="T89" s="55">
        <f t="shared" si="3"/>
        <v>0</v>
      </c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8"/>
      <c r="AI89" s="59"/>
      <c r="AJ89" s="59"/>
      <c r="AK89" s="59"/>
      <c r="AL89" s="59"/>
      <c r="AM89" s="59"/>
      <c r="AN89" s="59"/>
      <c r="AO89" s="4"/>
      <c r="AP89" s="4"/>
      <c r="AQ89" s="4"/>
    </row>
    <row r="90" spans="1:43" x14ac:dyDescent="0.2">
      <c r="A90" s="64"/>
      <c r="B90" s="65"/>
      <c r="C90" s="65"/>
      <c r="D90" s="66"/>
      <c r="E90" s="67" t="s">
        <v>70</v>
      </c>
      <c r="F90" s="91">
        <f>SUM(F7:F89)</f>
        <v>0</v>
      </c>
      <c r="G90" s="92">
        <f>SUM(G7:G89)</f>
        <v>0</v>
      </c>
      <c r="H90" s="36"/>
      <c r="I90" s="94">
        <f>SUM(I7:I89)</f>
        <v>0</v>
      </c>
      <c r="J90" s="95">
        <f>SUM(J7:J89)</f>
        <v>0</v>
      </c>
      <c r="K90" s="36"/>
      <c r="L90" s="36">
        <f t="shared" ref="L90:S90" si="4">SUM(L7:L89)</f>
        <v>0</v>
      </c>
      <c r="M90" s="36">
        <f t="shared" si="4"/>
        <v>0</v>
      </c>
      <c r="N90" s="96">
        <f t="shared" si="4"/>
        <v>0</v>
      </c>
      <c r="O90" s="36">
        <f t="shared" si="4"/>
        <v>0</v>
      </c>
      <c r="P90" s="36">
        <f t="shared" si="4"/>
        <v>0</v>
      </c>
      <c r="Q90" s="36">
        <f t="shared" si="4"/>
        <v>0</v>
      </c>
      <c r="R90" s="36">
        <f t="shared" si="4"/>
        <v>0</v>
      </c>
      <c r="S90" s="36">
        <f t="shared" si="4"/>
        <v>0</v>
      </c>
      <c r="T90" s="97">
        <f>SUM(U90:AN90)</f>
        <v>0</v>
      </c>
      <c r="U90" s="36">
        <f t="shared" ref="U90:AN90" si="5">SUM(U7:U89)</f>
        <v>0</v>
      </c>
      <c r="V90" s="36">
        <f t="shared" si="5"/>
        <v>0</v>
      </c>
      <c r="W90" s="36">
        <f t="shared" si="5"/>
        <v>0</v>
      </c>
      <c r="X90" s="36">
        <f t="shared" si="5"/>
        <v>0</v>
      </c>
      <c r="Y90" s="36">
        <f t="shared" si="5"/>
        <v>0</v>
      </c>
      <c r="Z90" s="36">
        <f t="shared" si="5"/>
        <v>0</v>
      </c>
      <c r="AA90" s="36">
        <f t="shared" si="5"/>
        <v>0</v>
      </c>
      <c r="AB90" s="36">
        <f t="shared" si="5"/>
        <v>0</v>
      </c>
      <c r="AC90" s="36">
        <f t="shared" si="5"/>
        <v>0</v>
      </c>
      <c r="AD90" s="36">
        <f t="shared" si="5"/>
        <v>0</v>
      </c>
      <c r="AE90" s="36">
        <f t="shared" si="5"/>
        <v>0</v>
      </c>
      <c r="AF90" s="36">
        <f t="shared" si="5"/>
        <v>0</v>
      </c>
      <c r="AG90" s="36">
        <f t="shared" si="5"/>
        <v>0</v>
      </c>
      <c r="AH90" s="36">
        <f t="shared" si="5"/>
        <v>0</v>
      </c>
      <c r="AI90" s="36">
        <f t="shared" si="5"/>
        <v>0</v>
      </c>
      <c r="AJ90" s="36">
        <f t="shared" si="5"/>
        <v>0</v>
      </c>
      <c r="AK90" s="36">
        <f t="shared" si="5"/>
        <v>0</v>
      </c>
      <c r="AL90" s="36">
        <f t="shared" si="5"/>
        <v>0</v>
      </c>
      <c r="AM90" s="36">
        <f t="shared" si="5"/>
        <v>0</v>
      </c>
      <c r="AN90" s="36">
        <f t="shared" si="5"/>
        <v>0</v>
      </c>
      <c r="AO90" s="4"/>
      <c r="AP90" s="4"/>
      <c r="AQ90" s="4"/>
    </row>
    <row r="91" spans="1:43" x14ac:dyDescent="0.2">
      <c r="A91" s="43"/>
      <c r="B91" s="44"/>
      <c r="C91" s="44"/>
      <c r="D91" s="45"/>
      <c r="E91" s="46"/>
      <c r="F91" s="47"/>
      <c r="G91" s="48"/>
      <c r="H91" s="49"/>
      <c r="I91" s="47"/>
      <c r="J91" s="50"/>
      <c r="K91" s="49"/>
      <c r="L91" s="51"/>
      <c r="M91" s="52"/>
      <c r="N91" s="53"/>
      <c r="O91" s="50"/>
      <c r="P91" s="50"/>
      <c r="Q91" s="50"/>
      <c r="R91" s="54"/>
      <c r="S91" s="49"/>
      <c r="T91" s="55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4"/>
      <c r="AP91" s="4"/>
      <c r="AQ91" s="4"/>
    </row>
    <row r="92" spans="1:43" x14ac:dyDescent="0.2">
      <c r="A92" s="43"/>
      <c r="B92" s="44"/>
      <c r="C92" s="44"/>
      <c r="D92" s="45"/>
      <c r="E92" s="46"/>
      <c r="F92" s="47" t="s">
        <v>71</v>
      </c>
      <c r="G92" s="48"/>
      <c r="H92" s="49"/>
      <c r="I92" s="47"/>
      <c r="J92" s="50"/>
      <c r="K92" s="49"/>
      <c r="L92" s="133">
        <f>G93</f>
        <v>340.24</v>
      </c>
      <c r="M92" s="135">
        <f>H93</f>
        <v>340.24</v>
      </c>
      <c r="N92" s="53"/>
      <c r="O92" s="50"/>
      <c r="P92" s="50"/>
      <c r="Q92" s="50"/>
      <c r="R92" s="54"/>
      <c r="S92" s="49"/>
      <c r="T92" s="55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4"/>
      <c r="AP92" s="4"/>
      <c r="AQ92" s="4"/>
    </row>
    <row r="93" spans="1:43" x14ac:dyDescent="0.2">
      <c r="A93" s="43"/>
      <c r="B93" s="44"/>
      <c r="C93" s="44"/>
      <c r="D93" s="45"/>
      <c r="E93" s="46"/>
      <c r="F93" s="47"/>
      <c r="G93" s="98">
        <f>H6</f>
        <v>340.24</v>
      </c>
      <c r="H93" s="99">
        <f>H89</f>
        <v>340.24</v>
      </c>
      <c r="I93" s="100">
        <f>K6</f>
        <v>1726.08</v>
      </c>
      <c r="J93" s="101">
        <f>K89</f>
        <v>1726.08</v>
      </c>
      <c r="K93" s="49"/>
      <c r="L93" s="134">
        <f>I93</f>
        <v>1726.08</v>
      </c>
      <c r="M93" s="136">
        <f>J93</f>
        <v>1726.08</v>
      </c>
      <c r="N93" s="53"/>
      <c r="O93" s="50"/>
      <c r="P93" s="50"/>
      <c r="Q93" s="50"/>
      <c r="R93" s="54"/>
      <c r="S93" s="49"/>
      <c r="T93" s="55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4"/>
      <c r="AP93" s="4"/>
      <c r="AQ93" s="4"/>
    </row>
    <row r="94" spans="1:43" ht="13.5" thickBot="1" x14ac:dyDescent="0.25">
      <c r="A94" s="43"/>
      <c r="B94" s="44"/>
      <c r="C94" s="44"/>
      <c r="D94" s="45"/>
      <c r="E94" s="46"/>
      <c r="F94" s="47"/>
      <c r="G94" s="129">
        <f>F90</f>
        <v>0</v>
      </c>
      <c r="H94" s="130">
        <f>G90</f>
        <v>0</v>
      </c>
      <c r="I94" s="131">
        <f>I90</f>
        <v>0</v>
      </c>
      <c r="J94" s="132">
        <f>J90</f>
        <v>0</v>
      </c>
      <c r="K94" s="49"/>
      <c r="L94" s="197">
        <f>SUM(O90:S90)</f>
        <v>0</v>
      </c>
      <c r="M94" s="198">
        <f>T90</f>
        <v>0</v>
      </c>
      <c r="N94" s="53"/>
      <c r="O94" s="50"/>
      <c r="P94" s="50"/>
      <c r="Q94" s="50"/>
      <c r="R94" s="54"/>
      <c r="S94" s="49"/>
      <c r="T94" s="55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4"/>
      <c r="AP94" s="4"/>
      <c r="AQ94" s="4"/>
    </row>
    <row r="95" spans="1:43" x14ac:dyDescent="0.2">
      <c r="A95" s="43"/>
      <c r="B95" s="44"/>
      <c r="C95" s="44"/>
      <c r="D95" s="45"/>
      <c r="E95" s="46"/>
      <c r="F95" s="185"/>
      <c r="G95" s="187">
        <f>SUM(G93:G94)</f>
        <v>340.24</v>
      </c>
      <c r="H95" s="188">
        <f>SUM(H93:H94)</f>
        <v>340.24</v>
      </c>
      <c r="I95" s="191">
        <f>SUM(I93:I94)</f>
        <v>1726.08</v>
      </c>
      <c r="J95" s="192">
        <f>SUM(J93:J94)</f>
        <v>1726.08</v>
      </c>
      <c r="K95" s="195"/>
      <c r="L95" s="201">
        <f>SUM(L92:L94)</f>
        <v>2066.3199999999997</v>
      </c>
      <c r="M95" s="202">
        <f>SUM(M92:M94)</f>
        <v>2066.3199999999997</v>
      </c>
      <c r="N95" s="196"/>
      <c r="O95" s="50"/>
      <c r="P95" s="50"/>
      <c r="Q95" s="50"/>
      <c r="R95" s="54"/>
      <c r="S95" s="49"/>
      <c r="T95" s="55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4"/>
      <c r="AP95" s="4"/>
      <c r="AQ95" s="4"/>
    </row>
    <row r="96" spans="1:43" ht="13.5" thickBot="1" x14ac:dyDescent="0.25">
      <c r="A96" s="43"/>
      <c r="B96" s="44"/>
      <c r="C96" s="44"/>
      <c r="D96" s="45"/>
      <c r="E96" s="46"/>
      <c r="F96" s="185"/>
      <c r="G96" s="189" t="s">
        <v>72</v>
      </c>
      <c r="H96" s="190"/>
      <c r="I96" s="193" t="s">
        <v>72</v>
      </c>
      <c r="J96" s="194"/>
      <c r="K96" s="195"/>
      <c r="L96" s="203" t="s">
        <v>72</v>
      </c>
      <c r="M96" s="204"/>
      <c r="N96" s="196"/>
      <c r="O96" s="50"/>
      <c r="P96" s="50"/>
      <c r="Q96" s="50"/>
      <c r="R96" s="54"/>
      <c r="S96" s="49"/>
      <c r="T96" s="55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4"/>
      <c r="AP96" s="4"/>
      <c r="AQ96" s="4"/>
    </row>
    <row r="97" spans="1:43" x14ac:dyDescent="0.2">
      <c r="A97" s="43"/>
      <c r="B97" s="44"/>
      <c r="C97" s="44"/>
      <c r="D97" s="45"/>
      <c r="E97" s="46"/>
      <c r="F97" s="47"/>
      <c r="G97" s="186"/>
      <c r="H97" s="41"/>
      <c r="I97" s="36"/>
      <c r="J97" s="35"/>
      <c r="K97" s="49"/>
      <c r="L97" s="199"/>
      <c r="M97" s="200">
        <f>L95-M95</f>
        <v>0</v>
      </c>
      <c r="N97" s="53"/>
      <c r="O97" s="50"/>
      <c r="P97" s="50"/>
      <c r="Q97" s="50"/>
      <c r="R97" s="54"/>
      <c r="S97" s="49"/>
      <c r="T97" s="55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4"/>
      <c r="AP97" s="4"/>
      <c r="AQ97" s="4"/>
    </row>
    <row r="98" spans="1:43" x14ac:dyDescent="0.2">
      <c r="A98" s="141"/>
      <c r="B98" s="13"/>
      <c r="C98" s="13"/>
      <c r="D98" s="14"/>
      <c r="E98" s="142"/>
      <c r="F98" s="143"/>
      <c r="G98" s="144"/>
      <c r="H98" s="87"/>
      <c r="I98" s="143"/>
      <c r="J98" s="145"/>
      <c r="K98" s="87"/>
      <c r="L98" s="183"/>
      <c r="M98" s="184"/>
      <c r="N98" s="146"/>
      <c r="O98" s="145"/>
      <c r="P98" s="145"/>
      <c r="Q98" s="145"/>
      <c r="R98" s="147"/>
      <c r="S98" s="87"/>
      <c r="T98" s="148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4"/>
      <c r="AP98" s="4"/>
      <c r="AQ98" s="4"/>
    </row>
    <row r="99" spans="1:43" x14ac:dyDescent="0.2"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x14ac:dyDescent="0.2"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x14ac:dyDescent="0.2"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x14ac:dyDescent="0.2"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x14ac:dyDescent="0.2"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x14ac:dyDescent="0.2"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x14ac:dyDescent="0.2"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x14ac:dyDescent="0.2"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x14ac:dyDescent="0.2"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x14ac:dyDescent="0.2"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x14ac:dyDescent="0.2"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x14ac:dyDescent="0.2"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x14ac:dyDescent="0.2"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x14ac:dyDescent="0.2"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6:43" x14ac:dyDescent="0.2"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</sheetData>
  <mergeCells count="10">
    <mergeCell ref="N2:S2"/>
    <mergeCell ref="T2:AN2"/>
    <mergeCell ref="F2:H2"/>
    <mergeCell ref="I2:K2"/>
    <mergeCell ref="A1:E1"/>
    <mergeCell ref="A2:A3"/>
    <mergeCell ref="B2:C2"/>
    <mergeCell ref="E2:E3"/>
    <mergeCell ref="F1:M1"/>
    <mergeCell ref="L2:M2"/>
  </mergeCells>
  <phoneticPr fontId="0" type="noConversion"/>
  <pageMargins left="0" right="0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zoomScale="125" zoomScaleNormal="75" workbookViewId="0">
      <selection activeCell="B38" sqref="B38"/>
    </sheetView>
  </sheetViews>
  <sheetFormatPr defaultRowHeight="12.75" x14ac:dyDescent="0.2"/>
  <cols>
    <col min="1" max="1" width="5.42578125" customWidth="1"/>
    <col min="3" max="3" width="59.5703125" bestFit="1" customWidth="1"/>
  </cols>
  <sheetData>
    <row r="1" spans="2:3" s="1" customFormat="1" ht="18" x14ac:dyDescent="0.25">
      <c r="C1" s="158" t="s">
        <v>80</v>
      </c>
    </row>
    <row r="2" spans="2:3" ht="13.5" thickBot="1" x14ac:dyDescent="0.25">
      <c r="C2" s="152" t="s">
        <v>79</v>
      </c>
    </row>
    <row r="3" spans="2:3" x14ac:dyDescent="0.2">
      <c r="B3" s="214" t="s">
        <v>0</v>
      </c>
      <c r="C3" s="137" t="s">
        <v>1</v>
      </c>
    </row>
    <row r="4" spans="2:3" ht="13.5" thickBot="1" x14ac:dyDescent="0.25">
      <c r="B4" s="216"/>
      <c r="C4" s="138" t="s">
        <v>2</v>
      </c>
    </row>
    <row r="5" spans="2:3" x14ac:dyDescent="0.2">
      <c r="B5" s="155">
        <v>664</v>
      </c>
      <c r="C5" s="154" t="s">
        <v>4</v>
      </c>
    </row>
    <row r="6" spans="2:3" x14ac:dyDescent="0.2">
      <c r="B6" s="153">
        <v>664.1</v>
      </c>
      <c r="C6" s="154" t="s">
        <v>81</v>
      </c>
    </row>
    <row r="7" spans="2:3" x14ac:dyDescent="0.2">
      <c r="B7" s="118">
        <v>664.2</v>
      </c>
      <c r="C7" s="106" t="s">
        <v>5</v>
      </c>
    </row>
    <row r="8" spans="2:3" x14ac:dyDescent="0.2">
      <c r="B8" s="117">
        <v>644.1</v>
      </c>
      <c r="C8" s="105" t="s">
        <v>3</v>
      </c>
    </row>
    <row r="9" spans="2:3" x14ac:dyDescent="0.2">
      <c r="B9" s="117">
        <v>602</v>
      </c>
      <c r="C9" s="104" t="s">
        <v>75</v>
      </c>
    </row>
    <row r="10" spans="2:3" ht="13.5" thickBot="1" x14ac:dyDescent="0.25">
      <c r="B10" s="117"/>
      <c r="C10" s="105"/>
    </row>
    <row r="11" spans="2:3" x14ac:dyDescent="0.2">
      <c r="B11" s="214" t="s">
        <v>0</v>
      </c>
      <c r="C11" s="139" t="s">
        <v>6</v>
      </c>
    </row>
    <row r="12" spans="2:3" ht="13.5" thickBot="1" x14ac:dyDescent="0.25">
      <c r="B12" s="215"/>
      <c r="C12" s="140" t="s">
        <v>2</v>
      </c>
    </row>
    <row r="13" spans="2:3" x14ac:dyDescent="0.2">
      <c r="B13" s="119">
        <v>501.1</v>
      </c>
      <c r="C13" s="107" t="s">
        <v>7</v>
      </c>
    </row>
    <row r="14" spans="2:3" x14ac:dyDescent="0.2">
      <c r="B14" s="120">
        <v>501.2</v>
      </c>
      <c r="C14" s="108" t="s">
        <v>8</v>
      </c>
    </row>
    <row r="15" spans="2:3" x14ac:dyDescent="0.2">
      <c r="B15" s="120">
        <v>501.3</v>
      </c>
      <c r="C15" s="108" t="s">
        <v>9</v>
      </c>
    </row>
    <row r="16" spans="2:3" ht="13.5" thickBot="1" x14ac:dyDescent="0.25">
      <c r="B16" s="121">
        <v>501.4</v>
      </c>
      <c r="C16" s="109" t="s">
        <v>10</v>
      </c>
    </row>
    <row r="17" spans="2:4" x14ac:dyDescent="0.2">
      <c r="B17" s="174">
        <v>518.1</v>
      </c>
      <c r="C17" s="89" t="s">
        <v>77</v>
      </c>
    </row>
    <row r="18" spans="2:4" x14ac:dyDescent="0.2">
      <c r="B18" s="122">
        <v>518.20000000000005</v>
      </c>
      <c r="C18" s="110" t="s">
        <v>11</v>
      </c>
    </row>
    <row r="19" spans="2:4" x14ac:dyDescent="0.2">
      <c r="B19" s="119">
        <v>518.29999999999995</v>
      </c>
      <c r="C19" s="111" t="s">
        <v>12</v>
      </c>
    </row>
    <row r="20" spans="2:4" x14ac:dyDescent="0.2">
      <c r="B20" s="120">
        <v>518.4</v>
      </c>
      <c r="C20" s="108" t="s">
        <v>13</v>
      </c>
    </row>
    <row r="21" spans="2:4" ht="13.5" thickBot="1" x14ac:dyDescent="0.25">
      <c r="B21" s="121">
        <v>518.5</v>
      </c>
      <c r="C21" s="109" t="s">
        <v>14</v>
      </c>
    </row>
    <row r="22" spans="2:4" x14ac:dyDescent="0.2">
      <c r="B22" s="119">
        <v>528.1</v>
      </c>
      <c r="C22" s="112" t="s">
        <v>15</v>
      </c>
    </row>
    <row r="23" spans="2:4" x14ac:dyDescent="0.2">
      <c r="B23" s="120">
        <v>528.20000000000005</v>
      </c>
      <c r="C23" s="113" t="s">
        <v>16</v>
      </c>
    </row>
    <row r="24" spans="2:4" x14ac:dyDescent="0.2">
      <c r="B24" s="120">
        <v>528.29999999999995</v>
      </c>
      <c r="C24" s="113" t="s">
        <v>17</v>
      </c>
    </row>
    <row r="25" spans="2:4" x14ac:dyDescent="0.2">
      <c r="B25" s="120">
        <v>549</v>
      </c>
      <c r="C25" s="105" t="s">
        <v>18</v>
      </c>
    </row>
    <row r="26" spans="2:4" ht="13.5" thickBot="1" x14ac:dyDescent="0.25">
      <c r="B26" s="123">
        <v>551</v>
      </c>
      <c r="C26" s="114" t="s">
        <v>19</v>
      </c>
    </row>
    <row r="27" spans="2:4" x14ac:dyDescent="0.2">
      <c r="B27" s="124">
        <v>561.1</v>
      </c>
      <c r="C27" s="177" t="s">
        <v>20</v>
      </c>
    </row>
    <row r="28" spans="2:4" x14ac:dyDescent="0.2">
      <c r="B28" s="125">
        <v>561.20000000000005</v>
      </c>
      <c r="C28" s="178" t="s">
        <v>21</v>
      </c>
      <c r="D28" s="88" t="s">
        <v>76</v>
      </c>
    </row>
    <row r="29" spans="2:4" ht="13.5" thickBot="1" x14ac:dyDescent="0.25">
      <c r="B29" s="126">
        <v>561.29999999999995</v>
      </c>
      <c r="C29" s="179" t="s">
        <v>22</v>
      </c>
    </row>
    <row r="30" spans="2:4" x14ac:dyDescent="0.2">
      <c r="B30" s="119">
        <v>563.1</v>
      </c>
      <c r="C30" s="115" t="s">
        <v>23</v>
      </c>
    </row>
    <row r="31" spans="2:4" x14ac:dyDescent="0.2">
      <c r="B31" s="120">
        <v>563.20000000000005</v>
      </c>
      <c r="C31" s="113" t="s">
        <v>24</v>
      </c>
    </row>
    <row r="32" spans="2:4" x14ac:dyDescent="0.2">
      <c r="B32" s="157"/>
      <c r="C32" s="104" t="s">
        <v>88</v>
      </c>
    </row>
    <row r="33" spans="2:3" x14ac:dyDescent="0.2">
      <c r="B33" s="120"/>
      <c r="C33" s="156" t="s">
        <v>85</v>
      </c>
    </row>
    <row r="34" spans="2:3" x14ac:dyDescent="0.2">
      <c r="B34" s="121"/>
      <c r="C34" s="116"/>
    </row>
  </sheetData>
  <mergeCells count="2">
    <mergeCell ref="B11:B12"/>
    <mergeCell ref="B3:B4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1"/>
  <sheetViews>
    <sheetView zoomScale="75" zoomScaleNormal="75" workbookViewId="0">
      <selection activeCell="M10" sqref="M10"/>
    </sheetView>
  </sheetViews>
  <sheetFormatPr defaultRowHeight="12.75" x14ac:dyDescent="0.2"/>
  <cols>
    <col min="1" max="1" width="9.42578125" style="69" customWidth="1"/>
    <col min="2" max="2" width="10" style="3" customWidth="1"/>
    <col min="3" max="3" width="9.28515625" style="3" customWidth="1"/>
    <col min="4" max="4" width="10.28515625" style="3" customWidth="1"/>
    <col min="5" max="16384" width="9.140625" style="3"/>
  </cols>
  <sheetData>
    <row r="2" spans="1:4" s="70" customFormat="1" ht="18.75" customHeight="1" x14ac:dyDescent="0.25"/>
    <row r="3" spans="1:4" s="74" customFormat="1" ht="15.75" customHeight="1" x14ac:dyDescent="0.25">
      <c r="A3" s="71"/>
      <c r="B3" s="72"/>
      <c r="C3" s="73"/>
      <c r="D3" s="73"/>
    </row>
    <row r="4" spans="1:4" ht="16.5" x14ac:dyDescent="0.3">
      <c r="B4" s="75"/>
      <c r="C4" s="76"/>
      <c r="D4" s="76"/>
    </row>
    <row r="5" spans="1:4" ht="16.5" x14ac:dyDescent="0.3">
      <c r="B5" s="75"/>
      <c r="C5" s="77"/>
      <c r="D5" s="77"/>
    </row>
    <row r="6" spans="1:4" ht="16.5" x14ac:dyDescent="0.3">
      <c r="B6" s="75"/>
      <c r="C6" s="77"/>
      <c r="D6" s="77"/>
    </row>
    <row r="7" spans="1:4" ht="16.5" x14ac:dyDescent="0.3">
      <c r="B7" s="75"/>
      <c r="C7" s="77"/>
      <c r="D7" s="77"/>
    </row>
    <row r="8" spans="1:4" ht="16.5" x14ac:dyDescent="0.3">
      <c r="B8" s="75"/>
      <c r="C8" s="77"/>
      <c r="D8" s="77"/>
    </row>
    <row r="9" spans="1:4" s="74" customFormat="1" ht="16.5" customHeight="1" x14ac:dyDescent="0.25">
      <c r="A9" s="71"/>
    </row>
    <row r="10" spans="1:4" s="81" customFormat="1" ht="16.5" customHeight="1" x14ac:dyDescent="0.25">
      <c r="A10" s="80"/>
    </row>
    <row r="14" spans="1:4" ht="14.25" customHeight="1" x14ac:dyDescent="0.2"/>
    <row r="15" spans="1:4" s="79" customFormat="1" ht="16.5" customHeight="1" x14ac:dyDescent="0.25">
      <c r="A15" s="78"/>
    </row>
    <row r="16" spans="1:4" s="103" customFormat="1" ht="16.5" customHeight="1" x14ac:dyDescent="0.2">
      <c r="A16" s="102"/>
    </row>
    <row r="21" spans="1:1" s="79" customFormat="1" ht="16.5" customHeight="1" x14ac:dyDescent="0.25">
      <c r="A21" s="78"/>
    </row>
    <row r="27" spans="1:1" s="81" customFormat="1" ht="15.75" x14ac:dyDescent="0.25">
      <c r="A27" s="80"/>
    </row>
    <row r="30" spans="1:1" s="81" customFormat="1" ht="15.75" x14ac:dyDescent="0.25">
      <c r="A30" s="80"/>
    </row>
    <row r="34" spans="1:1" s="81" customFormat="1" ht="15.75" x14ac:dyDescent="0.25">
      <c r="A34" s="80"/>
    </row>
    <row r="38" spans="1:1" s="81" customFormat="1" ht="15.75" x14ac:dyDescent="0.25">
      <c r="A38" s="80"/>
    </row>
    <row r="46" spans="1:1" x14ac:dyDescent="0.2">
      <c r="A46" s="84"/>
    </row>
    <row r="47" spans="1:1" s="74" customFormat="1" ht="15.75" x14ac:dyDescent="0.25">
      <c r="A47" s="85"/>
    </row>
    <row r="48" spans="1:1" x14ac:dyDescent="0.2">
      <c r="A48" s="83"/>
    </row>
    <row r="49" spans="1:1" x14ac:dyDescent="0.2">
      <c r="A49" s="83"/>
    </row>
    <row r="50" spans="1:1" s="68" customFormat="1" x14ac:dyDescent="0.2">
      <c r="A50" s="82"/>
    </row>
    <row r="51" spans="1:1" ht="18" customHeight="1" x14ac:dyDescent="0.2"/>
    <row r="52" spans="1:1" ht="18" customHeight="1" x14ac:dyDescent="0.2"/>
    <row r="53" spans="1:1" ht="18" customHeight="1" x14ac:dyDescent="0.2"/>
    <row r="54" spans="1:1" ht="18" customHeight="1" x14ac:dyDescent="0.2"/>
    <row r="55" spans="1:1" s="74" customFormat="1" ht="15.75" x14ac:dyDescent="0.25">
      <c r="A55" s="71"/>
    </row>
    <row r="56" spans="1:1" ht="15.75" customHeight="1" x14ac:dyDescent="0.2"/>
    <row r="60" spans="1:1" s="74" customFormat="1" ht="15.75" x14ac:dyDescent="0.25">
      <c r="A60" s="71"/>
    </row>
    <row r="69" spans="2:3" ht="28.5" customHeight="1" x14ac:dyDescent="0.2">
      <c r="B69" s="86"/>
      <c r="C69" s="86"/>
    </row>
    <row r="74" spans="2:3" ht="28.5" customHeight="1" x14ac:dyDescent="0.2"/>
    <row r="84" ht="32.25" customHeight="1" x14ac:dyDescent="0.2"/>
    <row r="88" ht="28.5" customHeight="1" x14ac:dyDescent="0.2"/>
    <row r="93" ht="19.899999999999999" customHeight="1" x14ac:dyDescent="0.2"/>
    <row r="94" ht="19.899999999999999" customHeight="1" x14ac:dyDescent="0.2"/>
    <row r="95" ht="24.75" customHeight="1" x14ac:dyDescent="0.2"/>
    <row r="96" ht="19.899999999999999" customHeight="1" x14ac:dyDescent="0.2"/>
    <row r="97" ht="19.899999999999999" customHeight="1" x14ac:dyDescent="0.2"/>
    <row r="98" ht="19.899999999999999" customHeight="1" x14ac:dyDescent="0.2"/>
    <row r="99" ht="19.899999999999999" customHeight="1" x14ac:dyDescent="0.2"/>
    <row r="100" ht="24.75" customHeight="1" x14ac:dyDescent="0.2"/>
    <row r="101" ht="19.899999999999999" customHeight="1" x14ac:dyDescent="0.2"/>
  </sheetData>
  <phoneticPr fontId="0" type="noConversion"/>
  <pageMargins left="0.74791666666666667" right="0.74791666666666667" top="0" bottom="0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8"/>
  <sheetViews>
    <sheetView zoomScale="120" zoomScaleNormal="75" workbookViewId="0">
      <selection activeCell="E22" sqref="E22"/>
    </sheetView>
  </sheetViews>
  <sheetFormatPr defaultRowHeight="12.75" x14ac:dyDescent="0.2"/>
  <cols>
    <col min="1" max="16384" width="9.140625" style="3"/>
  </cols>
  <sheetData>
    <row r="8" s="2" customFormat="1" x14ac:dyDescent="0.2"/>
    <row r="17" s="77" customFormat="1" x14ac:dyDescent="0.2"/>
    <row r="18" s="77" customFormat="1" x14ac:dyDescent="0.2"/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Peňažný denník</vt:lpstr>
      <vt:lpstr>Položky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Zedková</dc:creator>
  <cp:lastModifiedBy>Katarína Balážová</cp:lastModifiedBy>
  <cp:lastPrinted>2011-01-13T06:59:28Z</cp:lastPrinted>
  <dcterms:created xsi:type="dcterms:W3CDTF">2016-06-29T08:31:19Z</dcterms:created>
  <dcterms:modified xsi:type="dcterms:W3CDTF">2018-01-15T13:40:34Z</dcterms:modified>
</cp:coreProperties>
</file>